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kladnikn\Desktop\JAVNA NAROČILA 2020\1. MOJE\2. VZDRŽEVANJE CESTNE IN KOMUNALNE INFRASTRUKTURE\8. objava\"/>
    </mc:Choice>
  </mc:AlternateContent>
  <bookViews>
    <workbookView xWindow="120" yWindow="90" windowWidth="23895" windowHeight="14535" activeTab="1"/>
  </bookViews>
  <sheets>
    <sheet name="Prva stran" sheetId="3" r:id="rId1"/>
    <sheet name="Seznam del" sheetId="2" r:id="rId2"/>
  </sheets>
  <definedNames>
    <definedName name="_xlnm.Print_Area" localSheetId="0">'Prva stran'!$A$1:$G$19</definedName>
    <definedName name="_xlnm.Print_Area" localSheetId="1">'Seznam del'!$A$1:$D$100</definedName>
    <definedName name="Query1">#REF!</definedName>
  </definedNames>
  <calcPr calcId="162913"/>
</workbook>
</file>

<file path=xl/calcChain.xml><?xml version="1.0" encoding="utf-8"?>
<calcChain xmlns="http://schemas.openxmlformats.org/spreadsheetml/2006/main">
  <c r="E4" i="2" l="1"/>
  <c r="E5" i="2"/>
  <c r="E6" i="2"/>
  <c r="E7" i="2"/>
  <c r="E8" i="2"/>
  <c r="E9" i="2"/>
  <c r="E10" i="2"/>
  <c r="E11" i="2"/>
  <c r="E12" i="2"/>
  <c r="E13" i="2"/>
  <c r="E14" i="2"/>
  <c r="E15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  <c r="E51" i="2"/>
  <c r="E52" i="2"/>
  <c r="E54" i="2"/>
  <c r="E55" i="2"/>
  <c r="E56" i="2"/>
  <c r="E57" i="2"/>
  <c r="E58" i="2"/>
  <c r="E59" i="2"/>
  <c r="E60" i="2"/>
  <c r="E61" i="2"/>
  <c r="E62" i="2"/>
  <c r="E64" i="2"/>
  <c r="E65" i="2"/>
  <c r="E66" i="2"/>
  <c r="E67" i="2"/>
  <c r="E68" i="2"/>
  <c r="E69" i="2"/>
  <c r="E70" i="2"/>
  <c r="E71" i="2"/>
  <c r="E72" i="2"/>
  <c r="E73" i="2"/>
  <c r="E74" i="2"/>
  <c r="E75" i="2"/>
  <c r="E76" i="2"/>
  <c r="E77" i="2"/>
  <c r="E79" i="2"/>
  <c r="E80" i="2"/>
  <c r="E81" i="2"/>
  <c r="E82" i="2"/>
  <c r="E83" i="2"/>
  <c r="E84" i="2"/>
  <c r="E85" i="2"/>
  <c r="E87" i="2"/>
  <c r="E88" i="2"/>
  <c r="E89" i="2"/>
  <c r="E90" i="2"/>
  <c r="E91" i="2"/>
  <c r="E92" i="2"/>
  <c r="E93" i="2"/>
  <c r="E94" i="2"/>
  <c r="E95" i="2"/>
  <c r="E97" i="2"/>
  <c r="E98" i="2"/>
  <c r="E3" i="2"/>
  <c r="D100" i="2" l="1"/>
  <c r="F15" i="3" s="1"/>
</calcChain>
</file>

<file path=xl/sharedStrings.xml><?xml version="1.0" encoding="utf-8"?>
<sst xmlns="http://schemas.openxmlformats.org/spreadsheetml/2006/main" count="295" uniqueCount="212">
  <si>
    <t>Opis</t>
  </si>
  <si>
    <t>Enota</t>
  </si>
  <si>
    <t>ZIDOVI</t>
  </si>
  <si>
    <t>Dobava in vgrajevanje armiranega betona  (C25/30, XC2) v enostavne betonske in armiranobetonske konstrukcije; pasovni temelji prereza nad 0,30 m3/m2,1.</t>
  </si>
  <si>
    <t>m3</t>
  </si>
  <si>
    <t>VOZIŠČNE KONSTRUKCIJE</t>
  </si>
  <si>
    <t>Izdelava obrabne plasti bituminizirane zmesi AC 11 surf B 50/70 A3.</t>
  </si>
  <si>
    <t>t</t>
  </si>
  <si>
    <t>PROMETNA OPREMA IN SIGNALIZACIJA</t>
  </si>
  <si>
    <t>Nabava, dobava in postavitev talnih oznak na peščeno podlago, z  vgradnjo prefabriciranih plošč velikosti 30/30 cm debelnie 8 cm, po navodilih proizvajalca in po detajlu projektanta. V ceni upoštevati tudi pripravo peščene podlage ter stičenje stikov s cemetno malto. Kompletno z vsemi potrebnimi deli.</t>
  </si>
  <si>
    <t>m2</t>
  </si>
  <si>
    <t>ZEMELJSKA DELA</t>
  </si>
  <si>
    <t>Zasip z deponiranim izkopanim materialom, z dovozom iz gradbiščne deponije, zasip v slojih po 30 cm s potrebnim utrjevanjem.</t>
  </si>
  <si>
    <t>Izdelava drugih tankoslojnih označb na vozišču, ročno z enokomponentno barvo.</t>
  </si>
  <si>
    <t>m1</t>
  </si>
  <si>
    <t>Izdelava nosilne plasti iz zmrzlinsko odpornega kamnitega materiala velikosti zrn v zmesi do 63 mm ( dobava, dovoz, planiranje ) in utrjevanje do tlačne trdnosti Me≥ 80 Mpa.</t>
  </si>
  <si>
    <t>Dobava in polaganje geotekstila za ločevanje in filtriranje (200g/m2 ali več).</t>
  </si>
  <si>
    <t>Čiščenje in premaz stikov z obstoječim asfaltom z bitumensko emulzijo.</t>
  </si>
  <si>
    <t>Izdelava nosilne plasti bituminizirane zmesi AC 16 base B 50/70 A4.</t>
  </si>
  <si>
    <t>ODVODNJAVANJE</t>
  </si>
  <si>
    <t>Zakoličba projektiranih osi kanalov z zavarovanjem, vključno zakoličba jaškov in požiralnikov.</t>
  </si>
  <si>
    <t>Izkop jarkov v zemljini lll. In lV. kategorije, v naklonu, širine dna do 1.0 m in globine do 2.0 m z nakladanjem in odvozom na gradbiščno deponijo.</t>
  </si>
  <si>
    <t>Dobava in vgraditev cevi iz umetnih mas, nazivnega premera DN 200, nazivna togost SN 8, vključno s peščeno posteljico debeline 10 cm, planairanjem dna in obsipom s peskom 0/16 do višine 30 cm nad temenom cevi.</t>
  </si>
  <si>
    <t>kos</t>
  </si>
  <si>
    <t>Izdelava bankin širine 0,5 m iz tamponskega drobljenca velikosti zrn v zmesi do 16 mm (dobava, dovoz, planiranje ) in utrjevanje do tlačne trdnosti Me≥ 80 Mpa.</t>
  </si>
  <si>
    <t>Zaščita in prestavitev TK vodov, vključno z vsemi potrebnimi deli in materialom.</t>
  </si>
  <si>
    <t>Zaščita in prestavitev električnih vodov, vključno z vsemi potrebnimi deli in materialom.</t>
  </si>
  <si>
    <t>PREDDELA</t>
  </si>
  <si>
    <t>Rušenje betona do globine 40 cm, z nakladanjem, odvozom in deponiranjem na deponijo po izboru izvajalca, vključno z vsemi stroški deponiranja.</t>
  </si>
  <si>
    <t>Odkop humuzirane/zatravljene bankine, široke do 0,50 m, z nakladanjem in odvozom izkopanega materiala na deponijo po izboru izvajalca in vsemi stroški deponiranja.</t>
  </si>
  <si>
    <t>Izdelava izravnave asfaltne podlage z AC 11 surf B50/70 A4.</t>
  </si>
  <si>
    <t>Sanacija zidu s cementnim vodotesnim ometom.</t>
  </si>
  <si>
    <t>Dobava in vgraditev jeklene varnostne ograje (JVO), kompletno s stebriči, odbojniki, zaključki in sredstvi za pritrditev.</t>
  </si>
  <si>
    <t>Izkop jarkov v zemljini V. kategorije, v naklonu, širine dna do 1.0 m in globine do 2.0 m, z dobljenjem, nakladanjem in odvozom izkopanega materiala na deponijo po izboru izvajalca in vsemi stroški deponiranja.</t>
  </si>
  <si>
    <t>Kompletna izdelava vzdolžnih drenaž iz trdih drenažnih cevi DN 110, položenih na podložni beton C12/15. Cevi morajo biti obsute z drenažnim peskom v debelini 30 cm, vključno z ovitjem nasutja z geotekstilom.</t>
  </si>
  <si>
    <t>Kompletna izdelava iztočnih glav meteorne kanalizacije ali iz požiralnikov z lomljencem v beteonu, vključno z dodatnim izkopom, nabavo in dostavo lomljenca, ter obdelava dna iztočnega jarka z lomljencem v betonu.</t>
  </si>
  <si>
    <t>Deloma strojna, deloma ročna ureditev brežin (planiranje).</t>
  </si>
  <si>
    <t>Dobava in vgradnja betonskih cevi  Φ 600 v prepust na dodatno utrjeno podlago, vključno z obbetoniranjem in fugiranjem spojev med betonskimi cevmi.</t>
  </si>
  <si>
    <t>Dobava in ročno vgrajevanje podložnega betona C12/15.</t>
  </si>
  <si>
    <t>Opaženje, razopaženje in čiščenje dvostranskega opaža.</t>
  </si>
  <si>
    <t>Kompletna izdelava kamnite zložbe iz 30% betona C25/30 in 70% blokov apnenca, vključno z dobavo materiala, izdelavo robnega venca, stičenje s finocementno malto in ostalimi pripadajočimi deli.</t>
  </si>
  <si>
    <t>Dobava PVC cevi DN100, dolžine do 1,5 m in izdelava izpustov zaledne vode na 1 m.</t>
  </si>
  <si>
    <t>Dobava in polaganje armaturnih mrež.</t>
  </si>
  <si>
    <t>kg</t>
  </si>
  <si>
    <t>Dobava, krivljenje in polaganje rebraste armature premera nad 12 mm.</t>
  </si>
  <si>
    <t>Nakladanje na kamion in odvoz odvečnega izkopanega materiala na stalno deponijo po izboru izvajalca in vsemi stroški deponiranja.</t>
  </si>
  <si>
    <t>Posek dreves s premerom debla od 15 do 50 cm, kompletno z izkopom panjev, nalaganje ruševin na transportno sredstvo, odvoz na stalno deponijo po izboru izvajalca, vključno z vsemi stroški deponiranja.</t>
  </si>
  <si>
    <t>Izdelava temeljev za stebriče prometnih znakov premera 30 cm in globine 80 do 100 cm.</t>
  </si>
  <si>
    <t>Dobava in postavitev stebričev iz vroče cinkane jeklene pločevine premera 64 mm in višine do 3.500 mm.</t>
  </si>
  <si>
    <t>Nabava, dobava in postavitev prometnih znakov iz vroče cinkane jeklene pločevine okrogle oblike 60x60 cm z odsevno folijo druge vrste.</t>
  </si>
  <si>
    <t>Kompletna izdelava vzdolžnih drenažno-kanalizacijskih cevi DN 200, položenih na podložni beton C12/15. Cevi morajo biti obsute z drenažnim peskom v debelini 30 cm, vključno z ovitjem nasutja z geotekstilom.</t>
  </si>
  <si>
    <t>Široki izkop zemljine lll. In lV. ktg z nakladanjem in odvozom izkopanega materiala na gradbiščno deponijo.</t>
  </si>
  <si>
    <t>Izdelava nosilne plasti bituminizirane zmesi AC 22 base B 50/70 A4.</t>
  </si>
  <si>
    <t>Izkop jarkov v zemljini lll. In lV. kategorije, v naklonu, širine dna do 1.0 m in globine do 4.0 m z nakladanjem in odvozom na gradbiščno deponijo.</t>
  </si>
  <si>
    <t>Izkop jarkov v zemljini V. kategorije, v naklonu, širine dna do 1.0 m in globine do 4.0 m, z dobljenjem, nakladanjem in odvozom izkopanega materiala na deponijo po izboru izvajalca in vsemi stroški deponiranja.</t>
  </si>
  <si>
    <t>Planiranje in humusiranje nepohodnih in nepovoznih površin, debelina humusnega sloja 10 cm, z dobavo in dovozom humusa.</t>
  </si>
  <si>
    <t>Zarezanje asfalta debeline do 10 cm.</t>
  </si>
  <si>
    <t>Rušenje obstoječih pokrovov jaškov in postavitev na novo višino.</t>
  </si>
  <si>
    <t>Rušenje asfalta v debelini do 10 cm, z nakladanjem, odvozom na deponijo po izboru izvajalca, vključno z vsemi stroški deponiranja.</t>
  </si>
  <si>
    <t>Široki izkop zemljine lll. In lV. ktg z nakladanjem in odvozom izkopanega materiala na stalno deponijo po izboru izvajalca in vsemi stroški deponiranja.</t>
  </si>
  <si>
    <t>Planiranje planuma spodnjega ustroja z 10% ročnim in 90% strojnim utrjevanjem s točnostjo ±1.5 cm.</t>
  </si>
  <si>
    <t>Dobava in vgraditev robnega pasu iz malih tlakovcev iz silikatne kamnine 8/8/8, vgrajenih v beton znamke C 12/15, ter fugiranih s cementno malto.</t>
  </si>
  <si>
    <t>Izdelava nosilne plasti iz tamponskega drobljenca velikosti zrn v zmesi do 32 mm (dobava, dovoz, planiranje ) in utrjevanje do tlačne trdnosti Me≥ 80 Mpa.</t>
  </si>
  <si>
    <t>Izdelava obrabne plasti bituminizirane zmesi AC 8 surf B 50/70 A4.</t>
  </si>
  <si>
    <t>Tesnitev stika stare in nove asfaltne zmesi z bitumenskim taljivim trakom za zatesnitev.</t>
  </si>
  <si>
    <t>Čiščenje terena, grmičevja in manjših dreves (premera debla do 15cm) z nakladanjem, odvozom na deponijo po izboru izvajalca, vključno z vsemi stroški deponiranja.</t>
  </si>
  <si>
    <t>Površinski izkop zgornje humusne plasti z odrivom na začasno deponijo na gradbišču.</t>
  </si>
  <si>
    <t>Planiranje in humusiranje nepohodnih in nepovoznih površin, debelina humusnega sloja 10 cm, z dovozom humusa iz gradbiščne deponije.</t>
  </si>
  <si>
    <t>Grabljenje in fino rahljanje površine pred setvijo, odstranjevanje plevela in kamenja, večjega od 5 cm. Dobava in setev mešanice travnega semena, raztros mineralnega gnojila (20g/m2). Uvaljanje in zalivanje. Upoštevati pokrivanje sejane površine s tanko plastjo humusa in negovanje trave do popolne ozelenitve.</t>
  </si>
  <si>
    <t>Rušenje obstoječih betonskih robnikov z nakladanjem in odvozom na deponijo po izboru izvajalca, vključno z vsemi stroški deponiranja.</t>
  </si>
  <si>
    <t>Dobava in vgraditev betonskih robnikov 25x15x100, v ravnini, v krivini in pogreznjenih, vgrajenih v beton znamke C 12/15, ter fugiranih s cementno malto.</t>
  </si>
  <si>
    <t>Rušenje obstoječih betonskih lamel z nakladanjem in odvozom na deponijo po izboru izvajalca, vključno z vsemi stroški deponiranja.</t>
  </si>
  <si>
    <t>Izdelava nosilne plasti iz tamponskega drobljenca velikosti zrn v zmesi do 4 mm (dobava, dovoz, planiranje ) in utrjevanje do tlačne trdnosti Me≥ 80 Mpa.</t>
  </si>
  <si>
    <t>Izdelava obrabne plasti bituminizirane zmesi AC 16 surf B 50/70 A4.</t>
  </si>
  <si>
    <t>Doplačilo za oblikovanje asfaltne mulde.</t>
  </si>
  <si>
    <t>Rezkanje in odvoz asfaltne krovne plasti v debelini do 4,0 cm, z nakladanem, odvozom na deponijo po izboru izvajalca, vključno z vsemi stroški deponiranja.</t>
  </si>
  <si>
    <t>Dobava in vgraditev robnih betonskih lamel 5x25x100, v ravnini, v krivini in pogreznjenih, vgrajenih v beton znamke C 12/15, ter fugiranih s cementno malto.</t>
  </si>
  <si>
    <t>Zakoličba osi in zavarovanje zakoličbe trase.</t>
  </si>
  <si>
    <t>Postavitev in zavarovanje obojestranskih prečnih profilov.</t>
  </si>
  <si>
    <t>Izdelava nasipa iz pripeljanih, zmrzlinsko obstojnih gramoznih materialov v slojih po 30 cm z utrjevanjem.</t>
  </si>
  <si>
    <t>Široki izkop kamnine V. ktg. z drobljenjem, nakladanjem in odvozom izkopanega materiala na stalno deponijo po izboru izvajalca in vsemi stroški deponiranja.</t>
  </si>
  <si>
    <t>Izdelava obrabne plasti bituminizirane zmesi AC 8 surf B 50/70 A5.</t>
  </si>
  <si>
    <t>Izdelava tankoslojnih označb na vozišču s šablono, ročno z enokomponentno barvo.</t>
  </si>
  <si>
    <t>Izdelava tankoslojnih označb na vozišču, strojno z enokomponentno barvo.</t>
  </si>
  <si>
    <t>Nabava, dobava in postavitev prometnih znakov iz vroče cinkane jeklene pločevine kvadratne oblike 60x60 cm z odsevno folijo druge vrste.</t>
  </si>
  <si>
    <t>Odstranjevanje obstoječih tlakovcev, z nakladanjem in odvozom na začasno deponijo in skladiščenjem za kasnejšo ponovno vgradnjo.</t>
  </si>
  <si>
    <t>Nabava, dobava in vgrajevanje sejanega peska frakcije 0-8 mm pod tlakovci v debelimi 5 cm v naklonu 2% z razprostiranjem in rahlim uvaljanjem.</t>
  </si>
  <si>
    <t>Dobava in polaganje betonskih tlakovcev na peščeno podlago vključno s fugiranjem v kvaliteti in tipu po izbiri investitorja.</t>
  </si>
  <si>
    <t>Dobava in polaganje pranih plošč na peščeno podlago v kvaliteti in tipu po izbiri investitorja (tip in vzorčno primer pokop. Kranj) - plošče dim. 0,5 x 0,5 m.</t>
  </si>
  <si>
    <t>Dobava in zabijanje IPN 160 profilov dolžine 6,0 m do globine 4,0 m.</t>
  </si>
  <si>
    <t>KANALIZACIJA</t>
  </si>
  <si>
    <t>Izdelava betonske posteljice v debelini 15 cm.</t>
  </si>
  <si>
    <t>Dobava in vgraditev betonskih cevi DN 300, s polnim obbetoniranjem na stikih.</t>
  </si>
  <si>
    <t>Dobava in vgraditev cevi iz umetnih mas, nazivnega premera DN 250, nazivna togost SN 8, vključno s peščeno posteljico debeline 10 cm, planairanjem dna in obsipom s peskom 0/16 do višine 30 cm nad temenom cevi.</t>
  </si>
  <si>
    <t>Dobava in vgraditev cevi iz umetnih mas, nazivnega premera DN 300, nazivna togost SN 8, vključno s peščeno posteljico debeline 10 cm, planairanjem dna in obsipom s peskom 0/16 do višine 30 cm nad temenom cevi.</t>
  </si>
  <si>
    <t>Dobava in vgraditev cevi iz umetnih mas, nazivnega premera DN 400, nazivna togost SN 8, vključno s peščeno posteljico debeline 10 cm, planairanjem dna in obsipom s peskom 0/16 do višine 30 cm nad temenom cevi.</t>
  </si>
  <si>
    <t>Nabava in vgraditev jaškov iz PE Φ 800, globine do 2,5 m z obdelavo dna jaška in priključkov, nabava tipskih LTŽ pokrovov nosilnosti 400Mp, z betonskim obročem.</t>
  </si>
  <si>
    <t>Nabava in vgraditev jaškov iz PE Φ 1000, globine do 3,5 m z obdelavo dna jaška in priključkov, nabava tipskih LTŽ pokrovov nosilnosti 400Mp, z betonskim obročem.</t>
  </si>
  <si>
    <t>Kompletna izdelava hišnega priklopa na jašek. Upoštevana cev DN 160, dolžine 4 m in potrebni fazonski kosi.</t>
  </si>
  <si>
    <t>Kompletna izdelava hišnega priklopa direktno v obstoječo cev. Upoštevana cev DN 160, dolžine 4 m in potrebni fazonski kosi.</t>
  </si>
  <si>
    <t>Šifra</t>
  </si>
  <si>
    <t>6.12</t>
  </si>
  <si>
    <t>3.27</t>
  </si>
  <si>
    <t>7.51</t>
  </si>
  <si>
    <t>2.15</t>
  </si>
  <si>
    <t>7.31</t>
  </si>
  <si>
    <t>3.12</t>
  </si>
  <si>
    <t>3.11</t>
  </si>
  <si>
    <t>3.31</t>
  </si>
  <si>
    <t>3.22</t>
  </si>
  <si>
    <t>5.11</t>
  </si>
  <si>
    <t>5.21</t>
  </si>
  <si>
    <t>5.32</t>
  </si>
  <si>
    <t>5.35</t>
  </si>
  <si>
    <t>5.25</t>
  </si>
  <si>
    <t>5.31</t>
  </si>
  <si>
    <t>3.61</t>
  </si>
  <si>
    <t>8.11</t>
  </si>
  <si>
    <t>8.12</t>
  </si>
  <si>
    <t>1.42</t>
  </si>
  <si>
    <t>2.33</t>
  </si>
  <si>
    <t>3.21</t>
  </si>
  <si>
    <t>1.51</t>
  </si>
  <si>
    <t>7.41</t>
  </si>
  <si>
    <t>5.22</t>
  </si>
  <si>
    <t>5.33</t>
  </si>
  <si>
    <t>5.36</t>
  </si>
  <si>
    <t>5.41</t>
  </si>
  <si>
    <t>2.32</t>
  </si>
  <si>
    <t>5.37</t>
  </si>
  <si>
    <t>6.11</t>
  </si>
  <si>
    <t>6.31</t>
  </si>
  <si>
    <t>6.51</t>
  </si>
  <si>
    <t>6.52</t>
  </si>
  <si>
    <t>6.21</t>
  </si>
  <si>
    <t>6.22</t>
  </si>
  <si>
    <t>2.16</t>
  </si>
  <si>
    <t>1.22</t>
  </si>
  <si>
    <t>7.11</t>
  </si>
  <si>
    <t>7.12</t>
  </si>
  <si>
    <t>7.21</t>
  </si>
  <si>
    <t>5.34</t>
  </si>
  <si>
    <t>2.13</t>
  </si>
  <si>
    <t>3.23</t>
  </si>
  <si>
    <t>5.23</t>
  </si>
  <si>
    <t>5.24</t>
  </si>
  <si>
    <t>2.41</t>
  </si>
  <si>
    <t>1.31</t>
  </si>
  <si>
    <t>1.35</t>
  </si>
  <si>
    <t>1.32</t>
  </si>
  <si>
    <t>2.12</t>
  </si>
  <si>
    <t>2.31</t>
  </si>
  <si>
    <t>3.43</t>
  </si>
  <si>
    <t>3.13</t>
  </si>
  <si>
    <t>3.24</t>
  </si>
  <si>
    <t>3.32</t>
  </si>
  <si>
    <t>1.21</t>
  </si>
  <si>
    <t>2.11</t>
  </si>
  <si>
    <t>2.42</t>
  </si>
  <si>
    <t>2.43</t>
  </si>
  <si>
    <t>1.33</t>
  </si>
  <si>
    <t>3.41</t>
  </si>
  <si>
    <t>1.34</t>
  </si>
  <si>
    <t>3.14</t>
  </si>
  <si>
    <t>3.26</t>
  </si>
  <si>
    <t>3.33</t>
  </si>
  <si>
    <t>1.41</t>
  </si>
  <si>
    <t>3.42</t>
  </si>
  <si>
    <t>1.11</t>
  </si>
  <si>
    <t>1.12</t>
  </si>
  <si>
    <t>2.22</t>
  </si>
  <si>
    <t>2.14</t>
  </si>
  <si>
    <t>3.25</t>
  </si>
  <si>
    <t>7.33</t>
  </si>
  <si>
    <t>7.32</t>
  </si>
  <si>
    <t>7.22</t>
  </si>
  <si>
    <t>1.43</t>
  </si>
  <si>
    <t>3.15</t>
  </si>
  <si>
    <t>3.52</t>
  </si>
  <si>
    <t>3.51</t>
  </si>
  <si>
    <t>2.51</t>
  </si>
  <si>
    <t>4.11</t>
  </si>
  <si>
    <t>4.21</t>
  </si>
  <si>
    <t>4.22</t>
  </si>
  <si>
    <t>4.23</t>
  </si>
  <si>
    <t>4.24</t>
  </si>
  <si>
    <t>4.31</t>
  </si>
  <si>
    <t>4.32</t>
  </si>
  <si>
    <t>4.33</t>
  </si>
  <si>
    <t>4.34</t>
  </si>
  <si>
    <t>Cena/enoto</t>
  </si>
  <si>
    <t>Naziv javnega naročila:</t>
  </si>
  <si>
    <t>Zasipanje jarkov z utrjevanjem v slojih po 30 cm, z izkopanim materialom.</t>
  </si>
  <si>
    <t>Dobava in vgraditev cevi iz umetnih mas, nazivnega premera DN 160, nazivna togost SN 8, vključno s peščeno posteljico debeline 10 cm, planairanjem dna in obsipom s peskom 0/16 do višine 30 cm nad temenom cevi.</t>
  </si>
  <si>
    <t>Dobava in vgraditev požiralnikov iz umetnih snovi notranjega premera Φ 400 z odtokom kanala DN 200, globina s peskolovom je 1.5 m, vključno s kanalsko rešetko 400x400 in okvirjem D 400 kN.</t>
  </si>
  <si>
    <t>Dobava in vgraditev požiralnikov iz betonskih cevi notranjega premera Φ 600 z vsemi preboji in obdelavo dna, globina je 0.5 m, vključno z betonskim pokrovom.</t>
  </si>
  <si>
    <t>DRUGE STORITVE</t>
  </si>
  <si>
    <t>PONUDBENI PREDRAČUN</t>
  </si>
  <si>
    <t>Ponudnik:</t>
  </si>
  <si>
    <t>Končna ponudbena vrednost brez DDV:</t>
  </si>
  <si>
    <t>* cene na enoto iz pogodbenega predračuna so v EUR brez DDV</t>
  </si>
  <si>
    <t>SKUPAJ v EUR brez DDV:</t>
  </si>
  <si>
    <t>** v cenah na enoto je potrebno upoštevati tudi vse obveznosti izvajalca, ki izhajajo iz dokumentacije v zvezi z oddajo javnega naročila in vzorca okvirnega sporazuma</t>
  </si>
  <si>
    <t>INVESTICIJSKO VZDRŽEVALNA DELA NA CESTNI IN KOMUNALNI INFRASTRUKTURI NA OBMOČJU MESTNE OBČINE KRANJ</t>
  </si>
  <si>
    <t>1.</t>
  </si>
  <si>
    <t>2.</t>
  </si>
  <si>
    <t>3.</t>
  </si>
  <si>
    <t>4.</t>
  </si>
  <si>
    <t>5.</t>
  </si>
  <si>
    <t>7.</t>
  </si>
  <si>
    <t>6.</t>
  </si>
  <si>
    <t>8.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</si>
</sst>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€&quot;_-;\-* #,##0.00\ &quot;€&quot;_-;_-* &quot;-&quot;??\ &quot;€&quot;_-;_-@_-"/>
    <numFmt numFmtId="164" formatCode="_-* #,##0.00\ [$€-1]_-;\-* #,##0.00\ [$€-1]_-;_-* &quot;-&quot;??\ [$€-1]_-;_-@_-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 CE"/>
    </font>
    <font>
      <sz val="10"/>
      <name val="Arial CE"/>
      <charset val="238"/>
    </font>
    <font>
      <sz val="11"/>
      <color theme="1"/>
      <name val="Arial"/>
      <family val="2"/>
      <charset val="238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20"/>
      <name val="Calibri"/>
      <family val="2"/>
      <charset val="238"/>
      <scheme val="minor"/>
    </font>
    <font>
      <sz val="2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6">
    <xf numFmtId="0" fontId="0" fillId="0" borderId="0"/>
    <xf numFmtId="0" fontId="3" fillId="0" borderId="0"/>
    <xf numFmtId="0" fontId="3" fillId="0" borderId="0"/>
    <xf numFmtId="0" fontId="1" fillId="0" borderId="0"/>
    <xf numFmtId="0" fontId="4" fillId="0" borderId="0"/>
    <xf numFmtId="44" fontId="1" fillId="0" borderId="0" applyFont="0" applyFill="0" applyBorder="0" applyAlignment="0" applyProtection="0"/>
  </cellStyleXfs>
  <cellXfs count="35">
    <xf numFmtId="0" fontId="0" fillId="0" borderId="0" xfId="0"/>
    <xf numFmtId="0" fontId="0" fillId="0" borderId="0" xfId="0" applyProtection="1"/>
    <xf numFmtId="0" fontId="2" fillId="3" borderId="1" xfId="0" applyFont="1" applyFill="1" applyBorder="1" applyAlignment="1" applyProtection="1">
      <alignment horizontal="center" vertical="center"/>
    </xf>
    <xf numFmtId="0" fontId="0" fillId="0" borderId="1" xfId="0" applyBorder="1" applyAlignment="1" applyProtection="1">
      <alignment vertical="center"/>
    </xf>
    <xf numFmtId="4" fontId="0" fillId="0" borderId="1" xfId="0" applyNumberFormat="1" applyBorder="1" applyAlignment="1" applyProtection="1">
      <alignment horizontal="center" vertical="center"/>
      <protection locked="0"/>
    </xf>
    <xf numFmtId="0" fontId="0" fillId="0" borderId="0" xfId="0" applyAlignment="1" applyProtection="1">
      <alignment vertical="center"/>
    </xf>
    <xf numFmtId="4" fontId="0" fillId="0" borderId="0" xfId="0" applyNumberFormat="1" applyAlignment="1" applyProtection="1">
      <alignment horizontal="center" vertical="center"/>
    </xf>
    <xf numFmtId="4" fontId="5" fillId="0" borderId="8" xfId="5" applyNumberFormat="1" applyFont="1" applyBorder="1" applyAlignment="1" applyProtection="1">
      <alignment horizontal="center" vertical="center"/>
    </xf>
    <xf numFmtId="0" fontId="0" fillId="0" borderId="0" xfId="0" applyAlignment="1" applyProtection="1">
      <alignment horizontal="center" vertical="center"/>
    </xf>
    <xf numFmtId="49" fontId="2" fillId="3" borderId="1" xfId="0" applyNumberFormat="1" applyFont="1" applyFill="1" applyBorder="1" applyAlignment="1" applyProtection="1">
      <alignment horizontal="center" vertical="top"/>
    </xf>
    <xf numFmtId="49" fontId="0" fillId="0" borderId="1" xfId="0" applyNumberFormat="1" applyBorder="1" applyAlignment="1" applyProtection="1">
      <alignment horizontal="right" vertical="top"/>
    </xf>
    <xf numFmtId="49" fontId="0" fillId="0" borderId="0" xfId="0" applyNumberFormat="1" applyAlignment="1" applyProtection="1">
      <alignment vertical="top"/>
    </xf>
    <xf numFmtId="0" fontId="2" fillId="3" borderId="1" xfId="0" applyFont="1" applyFill="1" applyBorder="1" applyAlignment="1" applyProtection="1">
      <alignment vertical="top" wrapText="1"/>
    </xf>
    <xf numFmtId="0" fontId="0" fillId="0" borderId="1" xfId="0" applyBorder="1" applyAlignment="1" applyProtection="1">
      <alignment vertical="top" wrapText="1"/>
    </xf>
    <xf numFmtId="0" fontId="0" fillId="0" borderId="0" xfId="0" applyAlignment="1" applyProtection="1">
      <alignment vertical="top" wrapText="1"/>
    </xf>
    <xf numFmtId="49" fontId="0" fillId="0" borderId="7" xfId="0" applyNumberFormat="1" applyBorder="1" applyAlignment="1" applyProtection="1">
      <alignment vertical="top"/>
    </xf>
    <xf numFmtId="0" fontId="6" fillId="0" borderId="0" xfId="1" applyFont="1" applyFill="1" applyBorder="1" applyProtection="1"/>
    <xf numFmtId="0" fontId="7" fillId="0" borderId="0" xfId="1" applyFont="1" applyFill="1" applyBorder="1" applyAlignment="1" applyProtection="1">
      <alignment horizontal="left" vertical="center"/>
    </xf>
    <xf numFmtId="0" fontId="9" fillId="0" borderId="0" xfId="1" applyFont="1" applyFill="1" applyBorder="1" applyProtection="1"/>
    <xf numFmtId="0" fontId="10" fillId="0" borderId="0" xfId="1" applyFont="1" applyFill="1" applyBorder="1" applyProtection="1"/>
    <xf numFmtId="164" fontId="8" fillId="0" borderId="0" xfId="1" applyNumberFormat="1" applyFont="1" applyFill="1" applyBorder="1" applyAlignment="1" applyProtection="1">
      <alignment vertical="top"/>
    </xf>
    <xf numFmtId="164" fontId="8" fillId="2" borderId="9" xfId="1" applyNumberFormat="1" applyFont="1" applyFill="1" applyBorder="1" applyAlignment="1" applyProtection="1">
      <alignment vertical="top"/>
    </xf>
    <xf numFmtId="49" fontId="2" fillId="2" borderId="1" xfId="0" applyNumberFormat="1" applyFont="1" applyFill="1" applyBorder="1" applyAlignment="1" applyProtection="1">
      <alignment horizontal="right" vertical="top"/>
    </xf>
    <xf numFmtId="11" fontId="0" fillId="0" borderId="1" xfId="0" applyNumberFormat="1" applyBorder="1" applyAlignment="1" applyProtection="1">
      <alignment horizontal="right" vertical="top"/>
    </xf>
    <xf numFmtId="0" fontId="6" fillId="0" borderId="0" xfId="1" applyFont="1" applyFill="1" applyBorder="1" applyAlignment="1" applyProtection="1">
      <alignment horizontal="left" vertical="top" wrapText="1"/>
    </xf>
    <xf numFmtId="0" fontId="7" fillId="0" borderId="5" xfId="1" applyFont="1" applyFill="1" applyBorder="1" applyAlignment="1" applyProtection="1">
      <alignment horizontal="left" vertical="top"/>
      <protection locked="0"/>
    </xf>
    <xf numFmtId="0" fontId="7" fillId="0" borderId="2" xfId="1" applyFont="1" applyFill="1" applyBorder="1" applyAlignment="1" applyProtection="1">
      <alignment horizontal="left" vertical="top"/>
      <protection locked="0"/>
    </xf>
    <xf numFmtId="0" fontId="7" fillId="0" borderId="6" xfId="1" applyFont="1" applyFill="1" applyBorder="1" applyAlignment="1" applyProtection="1">
      <alignment horizontal="left" vertical="top"/>
      <protection locked="0"/>
    </xf>
    <xf numFmtId="0" fontId="7" fillId="0" borderId="0" xfId="2" applyFont="1" applyFill="1" applyBorder="1" applyAlignment="1" applyProtection="1">
      <alignment horizontal="left" vertical="top" wrapText="1"/>
    </xf>
    <xf numFmtId="0" fontId="8" fillId="0" borderId="0" xfId="1" applyFont="1" applyFill="1" applyBorder="1" applyAlignment="1" applyProtection="1">
      <alignment horizontal="left"/>
    </xf>
    <xf numFmtId="0" fontId="2" fillId="2" borderId="5" xfId="0" applyFont="1" applyFill="1" applyBorder="1" applyAlignment="1" applyProtection="1">
      <alignment horizontal="left"/>
    </xf>
    <xf numFmtId="0" fontId="2" fillId="2" borderId="2" xfId="0" applyFont="1" applyFill="1" applyBorder="1" applyAlignment="1" applyProtection="1">
      <alignment horizontal="left"/>
    </xf>
    <xf numFmtId="0" fontId="2" fillId="2" borderId="6" xfId="0" applyFont="1" applyFill="1" applyBorder="1" applyAlignment="1" applyProtection="1">
      <alignment horizontal="left"/>
    </xf>
    <xf numFmtId="0" fontId="5" fillId="0" borderId="4" xfId="3" applyFont="1" applyBorder="1" applyAlignment="1" applyProtection="1">
      <alignment horizontal="left"/>
    </xf>
    <xf numFmtId="0" fontId="5" fillId="0" borderId="3" xfId="3" applyFont="1" applyBorder="1" applyAlignment="1" applyProtection="1">
      <alignment horizontal="left"/>
    </xf>
  </cellXfs>
  <cellStyles count="6">
    <cellStyle name="Currency 2" xfId="5"/>
    <cellStyle name="Navadno" xfId="0" builtinId="0"/>
    <cellStyle name="Navadno 2" xfId="4"/>
    <cellStyle name="Navadno 2 3" xfId="1"/>
    <cellStyle name="Navadno 2 5" xfId="2"/>
    <cellStyle name="Normal 2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B2:G18"/>
  <sheetViews>
    <sheetView view="pageBreakPreview" zoomScaleNormal="100" zoomScaleSheetLayoutView="100" zoomScalePageLayoutView="80" workbookViewId="0">
      <selection activeCell="D7" sqref="D7:G7"/>
    </sheetView>
  </sheetViews>
  <sheetFormatPr defaultRowHeight="15" x14ac:dyDescent="0.25"/>
  <cols>
    <col min="1" max="1" width="10" style="16" customWidth="1"/>
    <col min="2" max="2" width="9.28515625" style="16" customWidth="1"/>
    <col min="3" max="3" width="14.28515625" style="16" customWidth="1"/>
    <col min="4" max="5" width="9.140625" style="16" customWidth="1"/>
    <col min="6" max="6" width="14.5703125" style="16" bestFit="1" customWidth="1"/>
    <col min="7" max="7" width="30.85546875" style="16" customWidth="1"/>
    <col min="8" max="8" width="9.140625" style="16" customWidth="1"/>
    <col min="9" max="16384" width="9.140625" style="16"/>
  </cols>
  <sheetData>
    <row r="2" spans="2:7" ht="140.25" customHeight="1" x14ac:dyDescent="0.25"/>
    <row r="3" spans="2:7" ht="26.25" x14ac:dyDescent="0.4">
      <c r="B3" s="18" t="s">
        <v>197</v>
      </c>
      <c r="C3" s="19"/>
    </row>
    <row r="7" spans="2:7" x14ac:dyDescent="0.25">
      <c r="B7" s="16" t="s">
        <v>198</v>
      </c>
      <c r="D7" s="25"/>
      <c r="E7" s="26"/>
      <c r="F7" s="26"/>
      <c r="G7" s="27"/>
    </row>
    <row r="8" spans="2:7" x14ac:dyDescent="0.25">
      <c r="D8" s="17"/>
      <c r="E8" s="17"/>
    </row>
    <row r="9" spans="2:7" ht="12.75" customHeight="1" x14ac:dyDescent="0.25">
      <c r="B9" s="16" t="s">
        <v>191</v>
      </c>
      <c r="D9" s="28" t="s">
        <v>203</v>
      </c>
      <c r="E9" s="28"/>
      <c r="F9" s="28"/>
      <c r="G9" s="28"/>
    </row>
    <row r="10" spans="2:7" ht="12.75" customHeight="1" x14ac:dyDescent="0.25">
      <c r="D10" s="28"/>
      <c r="E10" s="28"/>
      <c r="F10" s="28"/>
      <c r="G10" s="28"/>
    </row>
    <row r="11" spans="2:7" ht="12.75" customHeight="1" x14ac:dyDescent="0.25">
      <c r="D11" s="28"/>
      <c r="E11" s="28"/>
      <c r="F11" s="28"/>
      <c r="G11" s="28"/>
    </row>
    <row r="12" spans="2:7" x14ac:dyDescent="0.25">
      <c r="D12" s="28"/>
      <c r="E12" s="28"/>
      <c r="F12" s="28"/>
      <c r="G12" s="28"/>
    </row>
    <row r="15" spans="2:7" ht="16.5" thickBot="1" x14ac:dyDescent="0.3">
      <c r="B15" s="29" t="s">
        <v>199</v>
      </c>
      <c r="C15" s="29"/>
      <c r="D15" s="29"/>
      <c r="E15" s="29"/>
      <c r="F15" s="21">
        <f>'Seznam del'!D100</f>
        <v>0</v>
      </c>
      <c r="G15" s="20"/>
    </row>
    <row r="16" spans="2:7" ht="15.75" thickTop="1" x14ac:dyDescent="0.25"/>
    <row r="17" spans="2:6" x14ac:dyDescent="0.25">
      <c r="B17" s="16" t="s">
        <v>200</v>
      </c>
    </row>
    <row r="18" spans="2:6" ht="47.25" customHeight="1" x14ac:dyDescent="0.25">
      <c r="B18" s="24" t="s">
        <v>202</v>
      </c>
      <c r="C18" s="24"/>
      <c r="D18" s="24"/>
      <c r="E18" s="24"/>
      <c r="F18" s="24"/>
    </row>
  </sheetData>
  <sheetProtection algorithmName="SHA-512" hashValue="nvqCsLfaoOrkk6tXyCHpKi+exvm/vmnpYbIB5jb4lkwD13PNJIUj0r5+1CAwqXfAeQHc0sM0yThZ+oBa8HewYQ==" saltValue="jkCEeJnMzeW/WCrYNkjYlQ==" spinCount="100000" sheet="1" objects="1" scenarios="1" selectLockedCells="1"/>
  <mergeCells count="4">
    <mergeCell ref="B18:F18"/>
    <mergeCell ref="D7:G7"/>
    <mergeCell ref="D9:G12"/>
    <mergeCell ref="B15:E15"/>
  </mergeCells>
  <pageMargins left="0.7" right="0.7" top="0.75" bottom="0.75" header="0.3" footer="0.3"/>
  <pageSetup paperSize="9" scale="86" orientation="portrait" r:id="rId1"/>
  <headerFooter>
    <oddHeader>&amp;L&amp;G</oddHeader>
    <oddFooter xml:space="preserve">&amp;R&amp;P od &amp; &amp;N   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E101"/>
  <sheetViews>
    <sheetView tabSelected="1" view="pageBreakPreview" zoomScaleNormal="100" zoomScaleSheetLayoutView="100" workbookViewId="0">
      <selection activeCell="D3" sqref="D3"/>
    </sheetView>
  </sheetViews>
  <sheetFormatPr defaultRowHeight="15" x14ac:dyDescent="0.25"/>
  <cols>
    <col min="1" max="1" width="5" style="11" bestFit="1" customWidth="1"/>
    <col min="2" max="2" width="64.5703125" style="14" customWidth="1"/>
    <col min="3" max="3" width="6" style="5" bestFit="1" customWidth="1"/>
    <col min="4" max="4" width="11.5703125" style="8" bestFit="1" customWidth="1"/>
    <col min="5" max="5" width="0" style="1" hidden="1" customWidth="1"/>
    <col min="6" max="16384" width="9.140625" style="1"/>
  </cols>
  <sheetData>
    <row r="1" spans="1:5" x14ac:dyDescent="0.25">
      <c r="A1" s="9" t="s">
        <v>100</v>
      </c>
      <c r="B1" s="12" t="s">
        <v>0</v>
      </c>
      <c r="C1" s="2" t="s">
        <v>1</v>
      </c>
      <c r="D1" s="2" t="s">
        <v>190</v>
      </c>
    </row>
    <row r="2" spans="1:5" x14ac:dyDescent="0.25">
      <c r="A2" s="22" t="s">
        <v>204</v>
      </c>
      <c r="B2" s="30" t="s">
        <v>27</v>
      </c>
      <c r="C2" s="31"/>
      <c r="D2" s="32"/>
    </row>
    <row r="3" spans="1:5" x14ac:dyDescent="0.25">
      <c r="A3" s="23" t="s">
        <v>168</v>
      </c>
      <c r="B3" s="13" t="s">
        <v>77</v>
      </c>
      <c r="C3" s="3" t="s">
        <v>14</v>
      </c>
      <c r="D3" s="4"/>
      <c r="E3" s="1">
        <f>ROUND(D3,2)</f>
        <v>0</v>
      </c>
    </row>
    <row r="4" spans="1:5" x14ac:dyDescent="0.25">
      <c r="A4" s="10" t="s">
        <v>169</v>
      </c>
      <c r="B4" s="13" t="s">
        <v>78</v>
      </c>
      <c r="C4" s="3" t="s">
        <v>23</v>
      </c>
      <c r="D4" s="4"/>
      <c r="E4" s="1">
        <f t="shared" ref="E4:E67" si="0">ROUND(D4,2)</f>
        <v>0</v>
      </c>
    </row>
    <row r="5" spans="1:5" ht="45" x14ac:dyDescent="0.25">
      <c r="A5" s="10" t="s">
        <v>156</v>
      </c>
      <c r="B5" s="13" t="s">
        <v>65</v>
      </c>
      <c r="C5" s="3" t="s">
        <v>10</v>
      </c>
      <c r="D5" s="4"/>
      <c r="E5" s="1">
        <f t="shared" si="0"/>
        <v>0</v>
      </c>
    </row>
    <row r="6" spans="1:5" ht="45" x14ac:dyDescent="0.25">
      <c r="A6" s="10" t="s">
        <v>137</v>
      </c>
      <c r="B6" s="13" t="s">
        <v>46</v>
      </c>
      <c r="C6" s="3" t="s">
        <v>23</v>
      </c>
      <c r="D6" s="4"/>
      <c r="E6" s="1">
        <f t="shared" si="0"/>
        <v>0</v>
      </c>
    </row>
    <row r="7" spans="1:5" x14ac:dyDescent="0.25">
      <c r="A7" s="10" t="s">
        <v>147</v>
      </c>
      <c r="B7" s="13" t="s">
        <v>56</v>
      </c>
      <c r="C7" s="3" t="s">
        <v>14</v>
      </c>
      <c r="D7" s="4"/>
      <c r="E7" s="1">
        <f t="shared" si="0"/>
        <v>0</v>
      </c>
    </row>
    <row r="8" spans="1:5" ht="30" x14ac:dyDescent="0.25">
      <c r="A8" s="10" t="s">
        <v>149</v>
      </c>
      <c r="B8" s="13" t="s">
        <v>58</v>
      </c>
      <c r="C8" s="3" t="s">
        <v>10</v>
      </c>
      <c r="D8" s="4"/>
      <c r="E8" s="1">
        <f t="shared" si="0"/>
        <v>0</v>
      </c>
    </row>
    <row r="9" spans="1:5" ht="30" x14ac:dyDescent="0.25">
      <c r="A9" s="10" t="s">
        <v>160</v>
      </c>
      <c r="B9" s="13" t="s">
        <v>69</v>
      </c>
      <c r="C9" s="3" t="s">
        <v>14</v>
      </c>
      <c r="D9" s="4"/>
      <c r="E9" s="1">
        <f t="shared" si="0"/>
        <v>0</v>
      </c>
    </row>
    <row r="10" spans="1:5" ht="30" x14ac:dyDescent="0.25">
      <c r="A10" s="10" t="s">
        <v>162</v>
      </c>
      <c r="B10" s="13" t="s">
        <v>71</v>
      </c>
      <c r="C10" s="3" t="s">
        <v>14</v>
      </c>
      <c r="D10" s="4"/>
      <c r="E10" s="1">
        <f t="shared" si="0"/>
        <v>0</v>
      </c>
    </row>
    <row r="11" spans="1:5" x14ac:dyDescent="0.25">
      <c r="A11" s="10" t="s">
        <v>148</v>
      </c>
      <c r="B11" s="13" t="s">
        <v>57</v>
      </c>
      <c r="C11" s="3" t="s">
        <v>23</v>
      </c>
      <c r="D11" s="4"/>
      <c r="E11" s="1">
        <f t="shared" si="0"/>
        <v>0</v>
      </c>
    </row>
    <row r="12" spans="1:5" ht="45" x14ac:dyDescent="0.25">
      <c r="A12" s="10" t="s">
        <v>166</v>
      </c>
      <c r="B12" s="13" t="s">
        <v>75</v>
      </c>
      <c r="C12" s="3" t="s">
        <v>10</v>
      </c>
      <c r="D12" s="4"/>
      <c r="E12" s="1">
        <f t="shared" si="0"/>
        <v>0</v>
      </c>
    </row>
    <row r="13" spans="1:5" ht="45" x14ac:dyDescent="0.25">
      <c r="A13" s="10" t="s">
        <v>119</v>
      </c>
      <c r="B13" s="13" t="s">
        <v>28</v>
      </c>
      <c r="C13" s="3" t="s">
        <v>4</v>
      </c>
      <c r="D13" s="4"/>
      <c r="E13" s="1">
        <f t="shared" si="0"/>
        <v>0</v>
      </c>
    </row>
    <row r="14" spans="1:5" ht="30" x14ac:dyDescent="0.25">
      <c r="A14" s="10" t="s">
        <v>176</v>
      </c>
      <c r="B14" s="13" t="s">
        <v>85</v>
      </c>
      <c r="C14" s="3" t="s">
        <v>10</v>
      </c>
      <c r="D14" s="4"/>
      <c r="E14" s="1">
        <f t="shared" si="0"/>
        <v>0</v>
      </c>
    </row>
    <row r="15" spans="1:5" x14ac:dyDescent="0.25">
      <c r="A15" s="10" t="s">
        <v>122</v>
      </c>
      <c r="B15" s="13" t="s">
        <v>31</v>
      </c>
      <c r="C15" s="3" t="s">
        <v>10</v>
      </c>
      <c r="D15" s="4"/>
      <c r="E15" s="1">
        <f t="shared" si="0"/>
        <v>0</v>
      </c>
    </row>
    <row r="16" spans="1:5" x14ac:dyDescent="0.25">
      <c r="A16" s="22" t="s">
        <v>205</v>
      </c>
      <c r="B16" s="30" t="s">
        <v>11</v>
      </c>
      <c r="C16" s="31"/>
      <c r="D16" s="32"/>
    </row>
    <row r="17" spans="1:5" ht="30" x14ac:dyDescent="0.25">
      <c r="A17" s="10" t="s">
        <v>157</v>
      </c>
      <c r="B17" s="13" t="s">
        <v>66</v>
      </c>
      <c r="C17" s="3" t="s">
        <v>4</v>
      </c>
      <c r="D17" s="4"/>
      <c r="E17" s="1">
        <f t="shared" si="0"/>
        <v>0</v>
      </c>
    </row>
    <row r="18" spans="1:5" ht="45" x14ac:dyDescent="0.25">
      <c r="A18" s="10" t="s">
        <v>150</v>
      </c>
      <c r="B18" s="13" t="s">
        <v>59</v>
      </c>
      <c r="C18" s="3" t="s">
        <v>4</v>
      </c>
      <c r="D18" s="4"/>
      <c r="E18" s="1">
        <f t="shared" si="0"/>
        <v>0</v>
      </c>
    </row>
    <row r="19" spans="1:5" ht="30" x14ac:dyDescent="0.25">
      <c r="A19" s="10" t="s">
        <v>142</v>
      </c>
      <c r="B19" s="13" t="s">
        <v>51</v>
      </c>
      <c r="C19" s="3" t="s">
        <v>4</v>
      </c>
      <c r="D19" s="4"/>
      <c r="E19" s="1">
        <f t="shared" si="0"/>
        <v>0</v>
      </c>
    </row>
    <row r="20" spans="1:5" ht="45" x14ac:dyDescent="0.25">
      <c r="A20" s="10" t="s">
        <v>171</v>
      </c>
      <c r="B20" s="13" t="s">
        <v>80</v>
      </c>
      <c r="C20" s="3" t="s">
        <v>4</v>
      </c>
      <c r="D20" s="4"/>
      <c r="E20" s="1">
        <f t="shared" si="0"/>
        <v>0</v>
      </c>
    </row>
    <row r="21" spans="1:5" ht="30" x14ac:dyDescent="0.25">
      <c r="A21" s="10" t="s">
        <v>104</v>
      </c>
      <c r="B21" s="13" t="s">
        <v>12</v>
      </c>
      <c r="C21" s="3" t="s">
        <v>4</v>
      </c>
      <c r="D21" s="4"/>
      <c r="E21" s="1">
        <f t="shared" si="0"/>
        <v>0</v>
      </c>
    </row>
    <row r="22" spans="1:5" ht="30" x14ac:dyDescent="0.25">
      <c r="A22" s="10" t="s">
        <v>136</v>
      </c>
      <c r="B22" s="13" t="s">
        <v>45</v>
      </c>
      <c r="C22" s="3" t="s">
        <v>4</v>
      </c>
      <c r="D22" s="4"/>
      <c r="E22" s="1">
        <f t="shared" si="0"/>
        <v>0</v>
      </c>
    </row>
    <row r="23" spans="1:5" ht="30" x14ac:dyDescent="0.25">
      <c r="A23" s="10" t="s">
        <v>170</v>
      </c>
      <c r="B23" s="13" t="s">
        <v>79</v>
      </c>
      <c r="C23" s="3" t="s">
        <v>4</v>
      </c>
      <c r="D23" s="4"/>
      <c r="E23" s="1">
        <f t="shared" si="0"/>
        <v>0</v>
      </c>
    </row>
    <row r="24" spans="1:5" ht="30" x14ac:dyDescent="0.25">
      <c r="A24" s="10" t="s">
        <v>151</v>
      </c>
      <c r="B24" s="13" t="s">
        <v>60</v>
      </c>
      <c r="C24" s="3" t="s">
        <v>10</v>
      </c>
      <c r="D24" s="4"/>
      <c r="E24" s="1">
        <f t="shared" si="0"/>
        <v>0</v>
      </c>
    </row>
    <row r="25" spans="1:5" x14ac:dyDescent="0.25">
      <c r="A25" s="10" t="s">
        <v>128</v>
      </c>
      <c r="B25" s="13" t="s">
        <v>36</v>
      </c>
      <c r="C25" s="3" t="s">
        <v>10</v>
      </c>
      <c r="D25" s="4"/>
      <c r="E25" s="1">
        <f t="shared" si="0"/>
        <v>0</v>
      </c>
    </row>
    <row r="26" spans="1:5" ht="45" x14ac:dyDescent="0.25">
      <c r="A26" s="10" t="s">
        <v>120</v>
      </c>
      <c r="B26" s="13" t="s">
        <v>29</v>
      </c>
      <c r="C26" s="3" t="s">
        <v>10</v>
      </c>
      <c r="D26" s="4"/>
      <c r="E26" s="1">
        <f t="shared" si="0"/>
        <v>0</v>
      </c>
    </row>
    <row r="27" spans="1:5" ht="30" x14ac:dyDescent="0.25">
      <c r="A27" s="10" t="s">
        <v>146</v>
      </c>
      <c r="B27" s="13" t="s">
        <v>55</v>
      </c>
      <c r="C27" s="3" t="s">
        <v>10</v>
      </c>
      <c r="D27" s="4"/>
      <c r="E27" s="1">
        <f t="shared" si="0"/>
        <v>0</v>
      </c>
    </row>
    <row r="28" spans="1:5" ht="45" x14ac:dyDescent="0.25">
      <c r="A28" s="10" t="s">
        <v>158</v>
      </c>
      <c r="B28" s="13" t="s">
        <v>67</v>
      </c>
      <c r="C28" s="3" t="s">
        <v>4</v>
      </c>
      <c r="D28" s="4"/>
      <c r="E28" s="1">
        <f t="shared" si="0"/>
        <v>0</v>
      </c>
    </row>
    <row r="29" spans="1:5" ht="75" x14ac:dyDescent="0.25">
      <c r="A29" s="10" t="s">
        <v>159</v>
      </c>
      <c r="B29" s="13" t="s">
        <v>68</v>
      </c>
      <c r="C29" s="3" t="s">
        <v>10</v>
      </c>
      <c r="D29" s="4"/>
      <c r="E29" s="1">
        <f t="shared" si="0"/>
        <v>0</v>
      </c>
    </row>
    <row r="30" spans="1:5" x14ac:dyDescent="0.25">
      <c r="A30" s="10" t="s">
        <v>180</v>
      </c>
      <c r="B30" s="13" t="s">
        <v>89</v>
      </c>
      <c r="C30" s="3" t="s">
        <v>23</v>
      </c>
      <c r="D30" s="4"/>
      <c r="E30" s="1">
        <f t="shared" si="0"/>
        <v>0</v>
      </c>
    </row>
    <row r="31" spans="1:5" x14ac:dyDescent="0.25">
      <c r="A31" s="22" t="s">
        <v>206</v>
      </c>
      <c r="B31" s="30" t="s">
        <v>5</v>
      </c>
      <c r="C31" s="31"/>
      <c r="D31" s="32"/>
    </row>
    <row r="32" spans="1:5" ht="30" x14ac:dyDescent="0.25">
      <c r="A32" s="10" t="s">
        <v>107</v>
      </c>
      <c r="B32" s="13" t="s">
        <v>16</v>
      </c>
      <c r="C32" s="3" t="s">
        <v>10</v>
      </c>
      <c r="D32" s="4"/>
      <c r="E32" s="1">
        <f t="shared" si="0"/>
        <v>0</v>
      </c>
    </row>
    <row r="33" spans="1:5" ht="45" x14ac:dyDescent="0.25">
      <c r="A33" s="10" t="s">
        <v>106</v>
      </c>
      <c r="B33" s="13" t="s">
        <v>15</v>
      </c>
      <c r="C33" s="3" t="s">
        <v>4</v>
      </c>
      <c r="D33" s="4"/>
      <c r="E33" s="1">
        <f t="shared" si="0"/>
        <v>0</v>
      </c>
    </row>
    <row r="34" spans="1:5" ht="45" x14ac:dyDescent="0.25">
      <c r="A34" s="10" t="s">
        <v>153</v>
      </c>
      <c r="B34" s="13" t="s">
        <v>62</v>
      </c>
      <c r="C34" s="3" t="s">
        <v>4</v>
      </c>
      <c r="D34" s="4"/>
      <c r="E34" s="1">
        <f t="shared" si="0"/>
        <v>0</v>
      </c>
    </row>
    <row r="35" spans="1:5" ht="45" x14ac:dyDescent="0.25">
      <c r="A35" s="10" t="s">
        <v>163</v>
      </c>
      <c r="B35" s="13" t="s">
        <v>72</v>
      </c>
      <c r="C35" s="3" t="s">
        <v>4</v>
      </c>
      <c r="D35" s="4"/>
      <c r="E35" s="1">
        <f t="shared" si="0"/>
        <v>0</v>
      </c>
    </row>
    <row r="36" spans="1:5" ht="45" x14ac:dyDescent="0.25">
      <c r="A36" s="10" t="s">
        <v>177</v>
      </c>
      <c r="B36" s="13" t="s">
        <v>86</v>
      </c>
      <c r="C36" s="3" t="s">
        <v>4</v>
      </c>
      <c r="D36" s="4"/>
      <c r="E36" s="1">
        <f t="shared" si="0"/>
        <v>0</v>
      </c>
    </row>
    <row r="37" spans="1:5" x14ac:dyDescent="0.25">
      <c r="A37" s="10" t="s">
        <v>121</v>
      </c>
      <c r="B37" s="13" t="s">
        <v>30</v>
      </c>
      <c r="C37" s="3" t="s">
        <v>7</v>
      </c>
      <c r="D37" s="4"/>
      <c r="E37" s="1">
        <f t="shared" si="0"/>
        <v>0</v>
      </c>
    </row>
    <row r="38" spans="1:5" x14ac:dyDescent="0.25">
      <c r="A38" s="10" t="s">
        <v>109</v>
      </c>
      <c r="B38" s="13" t="s">
        <v>18</v>
      </c>
      <c r="C38" s="3" t="s">
        <v>7</v>
      </c>
      <c r="D38" s="4"/>
      <c r="E38" s="1">
        <f t="shared" si="0"/>
        <v>0</v>
      </c>
    </row>
    <row r="39" spans="1:5" x14ac:dyDescent="0.25">
      <c r="A39" s="10" t="s">
        <v>143</v>
      </c>
      <c r="B39" s="13" t="s">
        <v>52</v>
      </c>
      <c r="C39" s="3" t="s">
        <v>7</v>
      </c>
      <c r="D39" s="4"/>
      <c r="E39" s="1">
        <f t="shared" si="0"/>
        <v>0</v>
      </c>
    </row>
    <row r="40" spans="1:5" x14ac:dyDescent="0.25">
      <c r="A40" s="10" t="s">
        <v>154</v>
      </c>
      <c r="B40" s="13" t="s">
        <v>63</v>
      </c>
      <c r="C40" s="3" t="s">
        <v>7</v>
      </c>
      <c r="D40" s="4"/>
      <c r="E40" s="1">
        <f t="shared" si="0"/>
        <v>0</v>
      </c>
    </row>
    <row r="41" spans="1:5" x14ac:dyDescent="0.25">
      <c r="A41" s="10" t="s">
        <v>172</v>
      </c>
      <c r="B41" s="13" t="s">
        <v>81</v>
      </c>
      <c r="C41" s="3" t="s">
        <v>7</v>
      </c>
      <c r="D41" s="4"/>
      <c r="E41" s="1">
        <f t="shared" si="0"/>
        <v>0</v>
      </c>
    </row>
    <row r="42" spans="1:5" x14ac:dyDescent="0.25">
      <c r="A42" s="10" t="s">
        <v>164</v>
      </c>
      <c r="B42" s="13" t="s">
        <v>73</v>
      </c>
      <c r="C42" s="3" t="s">
        <v>7</v>
      </c>
      <c r="D42" s="4"/>
      <c r="E42" s="1">
        <f t="shared" si="0"/>
        <v>0</v>
      </c>
    </row>
    <row r="43" spans="1:5" x14ac:dyDescent="0.25">
      <c r="A43" s="10" t="s">
        <v>102</v>
      </c>
      <c r="B43" s="13" t="s">
        <v>6</v>
      </c>
      <c r="C43" s="3" t="s">
        <v>7</v>
      </c>
      <c r="D43" s="4"/>
      <c r="E43" s="1">
        <f t="shared" si="0"/>
        <v>0</v>
      </c>
    </row>
    <row r="44" spans="1:5" ht="30" x14ac:dyDescent="0.25">
      <c r="A44" s="10" t="s">
        <v>108</v>
      </c>
      <c r="B44" s="13" t="s">
        <v>17</v>
      </c>
      <c r="C44" s="3" t="s">
        <v>10</v>
      </c>
      <c r="D44" s="4"/>
      <c r="E44" s="1">
        <f t="shared" si="0"/>
        <v>0</v>
      </c>
    </row>
    <row r="45" spans="1:5" ht="30" x14ac:dyDescent="0.25">
      <c r="A45" s="10" t="s">
        <v>155</v>
      </c>
      <c r="B45" s="13" t="s">
        <v>64</v>
      </c>
      <c r="C45" s="3" t="s">
        <v>14</v>
      </c>
      <c r="D45" s="4"/>
      <c r="E45" s="1">
        <f t="shared" si="0"/>
        <v>0</v>
      </c>
    </row>
    <row r="46" spans="1:5" x14ac:dyDescent="0.25">
      <c r="A46" s="10" t="s">
        <v>165</v>
      </c>
      <c r="B46" s="13" t="s">
        <v>74</v>
      </c>
      <c r="C46" s="3" t="s">
        <v>14</v>
      </c>
      <c r="D46" s="4"/>
      <c r="E46" s="1">
        <f t="shared" si="0"/>
        <v>0</v>
      </c>
    </row>
    <row r="47" spans="1:5" ht="45" x14ac:dyDescent="0.25">
      <c r="A47" s="10" t="s">
        <v>161</v>
      </c>
      <c r="B47" s="13" t="s">
        <v>70</v>
      </c>
      <c r="C47" s="3" t="s">
        <v>14</v>
      </c>
      <c r="D47" s="4"/>
      <c r="E47" s="1">
        <f t="shared" si="0"/>
        <v>0</v>
      </c>
    </row>
    <row r="48" spans="1:5" ht="45" x14ac:dyDescent="0.25">
      <c r="A48" s="10" t="s">
        <v>167</v>
      </c>
      <c r="B48" s="13" t="s">
        <v>76</v>
      </c>
      <c r="C48" s="3" t="s">
        <v>14</v>
      </c>
      <c r="D48" s="4"/>
      <c r="E48" s="1">
        <f t="shared" si="0"/>
        <v>0</v>
      </c>
    </row>
    <row r="49" spans="1:5" ht="45" x14ac:dyDescent="0.25">
      <c r="A49" s="10" t="s">
        <v>152</v>
      </c>
      <c r="B49" s="13" t="s">
        <v>61</v>
      </c>
      <c r="C49" s="3" t="s">
        <v>14</v>
      </c>
      <c r="D49" s="4"/>
      <c r="E49" s="1">
        <f t="shared" si="0"/>
        <v>0</v>
      </c>
    </row>
    <row r="50" spans="1:5" ht="45" x14ac:dyDescent="0.25">
      <c r="A50" s="10" t="s">
        <v>179</v>
      </c>
      <c r="B50" s="13" t="s">
        <v>88</v>
      </c>
      <c r="C50" s="3" t="s">
        <v>10</v>
      </c>
      <c r="D50" s="4"/>
      <c r="E50" s="1">
        <f t="shared" si="0"/>
        <v>0</v>
      </c>
    </row>
    <row r="51" spans="1:5" ht="30" x14ac:dyDescent="0.25">
      <c r="A51" s="10" t="s">
        <v>178</v>
      </c>
      <c r="B51" s="13" t="s">
        <v>87</v>
      </c>
      <c r="C51" s="3" t="s">
        <v>10</v>
      </c>
      <c r="D51" s="4"/>
      <c r="E51" s="1">
        <f t="shared" si="0"/>
        <v>0</v>
      </c>
    </row>
    <row r="52" spans="1:5" ht="45" x14ac:dyDescent="0.25">
      <c r="A52" s="10" t="s">
        <v>116</v>
      </c>
      <c r="B52" s="13" t="s">
        <v>24</v>
      </c>
      <c r="C52" s="3" t="s">
        <v>4</v>
      </c>
      <c r="D52" s="4"/>
      <c r="E52" s="1">
        <f t="shared" si="0"/>
        <v>0</v>
      </c>
    </row>
    <row r="53" spans="1:5" x14ac:dyDescent="0.25">
      <c r="A53" s="22" t="s">
        <v>207</v>
      </c>
      <c r="B53" s="30" t="s">
        <v>90</v>
      </c>
      <c r="C53" s="31"/>
      <c r="D53" s="32"/>
    </row>
    <row r="54" spans="1:5" x14ac:dyDescent="0.25">
      <c r="A54" s="10" t="s">
        <v>181</v>
      </c>
      <c r="B54" s="13" t="s">
        <v>91</v>
      </c>
      <c r="C54" s="3" t="s">
        <v>4</v>
      </c>
      <c r="D54" s="4"/>
      <c r="E54" s="1">
        <f t="shared" si="0"/>
        <v>0</v>
      </c>
    </row>
    <row r="55" spans="1:5" ht="30" x14ac:dyDescent="0.25">
      <c r="A55" s="10" t="s">
        <v>182</v>
      </c>
      <c r="B55" s="13" t="s">
        <v>92</v>
      </c>
      <c r="C55" s="3" t="s">
        <v>14</v>
      </c>
      <c r="D55" s="4"/>
      <c r="E55" s="1">
        <f t="shared" si="0"/>
        <v>0</v>
      </c>
    </row>
    <row r="56" spans="1:5" ht="60" x14ac:dyDescent="0.25">
      <c r="A56" s="10" t="s">
        <v>183</v>
      </c>
      <c r="B56" s="13" t="s">
        <v>93</v>
      </c>
      <c r="C56" s="3" t="s">
        <v>14</v>
      </c>
      <c r="D56" s="4"/>
      <c r="E56" s="1">
        <f t="shared" si="0"/>
        <v>0</v>
      </c>
    </row>
    <row r="57" spans="1:5" ht="60" x14ac:dyDescent="0.25">
      <c r="A57" s="10" t="s">
        <v>184</v>
      </c>
      <c r="B57" s="13" t="s">
        <v>94</v>
      </c>
      <c r="C57" s="3" t="s">
        <v>14</v>
      </c>
      <c r="D57" s="4"/>
      <c r="E57" s="1">
        <f t="shared" si="0"/>
        <v>0</v>
      </c>
    </row>
    <row r="58" spans="1:5" ht="60" x14ac:dyDescent="0.25">
      <c r="A58" s="10" t="s">
        <v>185</v>
      </c>
      <c r="B58" s="13" t="s">
        <v>95</v>
      </c>
      <c r="C58" s="3" t="s">
        <v>14</v>
      </c>
      <c r="D58" s="4"/>
      <c r="E58" s="1">
        <f t="shared" si="0"/>
        <v>0</v>
      </c>
    </row>
    <row r="59" spans="1:5" ht="45" x14ac:dyDescent="0.25">
      <c r="A59" s="10" t="s">
        <v>186</v>
      </c>
      <c r="B59" s="13" t="s">
        <v>96</v>
      </c>
      <c r="C59" s="3" t="s">
        <v>23</v>
      </c>
      <c r="D59" s="4"/>
      <c r="E59" s="1">
        <f t="shared" si="0"/>
        <v>0</v>
      </c>
    </row>
    <row r="60" spans="1:5" ht="45" x14ac:dyDescent="0.25">
      <c r="A60" s="10" t="s">
        <v>187</v>
      </c>
      <c r="B60" s="13" t="s">
        <v>97</v>
      </c>
      <c r="C60" s="3" t="s">
        <v>23</v>
      </c>
      <c r="D60" s="4"/>
      <c r="E60" s="1">
        <f t="shared" si="0"/>
        <v>0</v>
      </c>
    </row>
    <row r="61" spans="1:5" ht="30" x14ac:dyDescent="0.25">
      <c r="A61" s="10" t="s">
        <v>188</v>
      </c>
      <c r="B61" s="13" t="s">
        <v>98</v>
      </c>
      <c r="C61" s="3" t="s">
        <v>23</v>
      </c>
      <c r="D61" s="4"/>
      <c r="E61" s="1">
        <f t="shared" si="0"/>
        <v>0</v>
      </c>
    </row>
    <row r="62" spans="1:5" ht="30" x14ac:dyDescent="0.25">
      <c r="A62" s="10" t="s">
        <v>189</v>
      </c>
      <c r="B62" s="13" t="s">
        <v>99</v>
      </c>
      <c r="C62" s="3" t="s">
        <v>23</v>
      </c>
      <c r="D62" s="4"/>
      <c r="E62" s="1">
        <f t="shared" si="0"/>
        <v>0</v>
      </c>
    </row>
    <row r="63" spans="1:5" x14ac:dyDescent="0.25">
      <c r="A63" s="22" t="s">
        <v>208</v>
      </c>
      <c r="B63" s="30" t="s">
        <v>19</v>
      </c>
      <c r="C63" s="31"/>
      <c r="D63" s="32"/>
    </row>
    <row r="64" spans="1:5" ht="30" x14ac:dyDescent="0.25">
      <c r="A64" s="10" t="s">
        <v>110</v>
      </c>
      <c r="B64" s="13" t="s">
        <v>20</v>
      </c>
      <c r="C64" s="3" t="s">
        <v>14</v>
      </c>
      <c r="D64" s="4"/>
      <c r="E64" s="1">
        <f t="shared" si="0"/>
        <v>0</v>
      </c>
    </row>
    <row r="65" spans="1:5" ht="45" x14ac:dyDescent="0.25">
      <c r="A65" s="10" t="s">
        <v>111</v>
      </c>
      <c r="B65" s="13" t="s">
        <v>21</v>
      </c>
      <c r="C65" s="3" t="s">
        <v>4</v>
      </c>
      <c r="D65" s="4"/>
      <c r="E65" s="1">
        <f t="shared" si="0"/>
        <v>0</v>
      </c>
    </row>
    <row r="66" spans="1:5" ht="60" x14ac:dyDescent="0.25">
      <c r="A66" s="10" t="s">
        <v>124</v>
      </c>
      <c r="B66" s="13" t="s">
        <v>33</v>
      </c>
      <c r="C66" s="3" t="s">
        <v>4</v>
      </c>
      <c r="D66" s="4"/>
      <c r="E66" s="1">
        <f t="shared" si="0"/>
        <v>0</v>
      </c>
    </row>
    <row r="67" spans="1:5" ht="45" x14ac:dyDescent="0.25">
      <c r="A67" s="10" t="s">
        <v>144</v>
      </c>
      <c r="B67" s="13" t="s">
        <v>53</v>
      </c>
      <c r="C67" s="3" t="s">
        <v>4</v>
      </c>
      <c r="D67" s="4"/>
      <c r="E67" s="1">
        <f t="shared" si="0"/>
        <v>0</v>
      </c>
    </row>
    <row r="68" spans="1:5" ht="60" x14ac:dyDescent="0.25">
      <c r="A68" s="10" t="s">
        <v>145</v>
      </c>
      <c r="B68" s="13" t="s">
        <v>54</v>
      </c>
      <c r="C68" s="3" t="s">
        <v>4</v>
      </c>
      <c r="D68" s="4"/>
      <c r="E68" s="1">
        <f t="shared" ref="E68:E98" si="1">ROUND(D68,2)</f>
        <v>0</v>
      </c>
    </row>
    <row r="69" spans="1:5" ht="30" x14ac:dyDescent="0.25">
      <c r="A69" s="10" t="s">
        <v>114</v>
      </c>
      <c r="B69" s="13" t="s">
        <v>192</v>
      </c>
      <c r="C69" s="3" t="s">
        <v>4</v>
      </c>
      <c r="D69" s="4"/>
      <c r="E69" s="1">
        <f t="shared" si="1"/>
        <v>0</v>
      </c>
    </row>
    <row r="70" spans="1:5" ht="60" x14ac:dyDescent="0.25">
      <c r="A70" s="10" t="s">
        <v>115</v>
      </c>
      <c r="B70" s="13" t="s">
        <v>193</v>
      </c>
      <c r="C70" s="3" t="s">
        <v>14</v>
      </c>
      <c r="D70" s="4"/>
      <c r="E70" s="1">
        <f t="shared" si="1"/>
        <v>0</v>
      </c>
    </row>
    <row r="71" spans="1:5" ht="60" x14ac:dyDescent="0.25">
      <c r="A71" s="10" t="s">
        <v>112</v>
      </c>
      <c r="B71" s="13" t="s">
        <v>22</v>
      </c>
      <c r="C71" s="3" t="s">
        <v>14</v>
      </c>
      <c r="D71" s="4"/>
      <c r="E71" s="1">
        <f t="shared" si="1"/>
        <v>0</v>
      </c>
    </row>
    <row r="72" spans="1:5" ht="60" x14ac:dyDescent="0.25">
      <c r="A72" s="10" t="s">
        <v>125</v>
      </c>
      <c r="B72" s="13" t="s">
        <v>34</v>
      </c>
      <c r="C72" s="3" t="s">
        <v>14</v>
      </c>
      <c r="D72" s="4"/>
      <c r="E72" s="1">
        <f t="shared" si="1"/>
        <v>0</v>
      </c>
    </row>
    <row r="73" spans="1:5" ht="60" x14ac:dyDescent="0.25">
      <c r="A73" s="10" t="s">
        <v>141</v>
      </c>
      <c r="B73" s="13" t="s">
        <v>50</v>
      </c>
      <c r="C73" s="3" t="s">
        <v>14</v>
      </c>
      <c r="D73" s="4"/>
      <c r="E73" s="1">
        <f t="shared" si="1"/>
        <v>0</v>
      </c>
    </row>
    <row r="74" spans="1:5" ht="45" x14ac:dyDescent="0.25">
      <c r="A74" s="10" t="s">
        <v>113</v>
      </c>
      <c r="B74" s="13" t="s">
        <v>194</v>
      </c>
      <c r="C74" s="3" t="s">
        <v>23</v>
      </c>
      <c r="D74" s="4"/>
      <c r="E74" s="1">
        <f t="shared" si="1"/>
        <v>0</v>
      </c>
    </row>
    <row r="75" spans="1:5" ht="45" x14ac:dyDescent="0.25">
      <c r="A75" s="10" t="s">
        <v>126</v>
      </c>
      <c r="B75" s="13" t="s">
        <v>195</v>
      </c>
      <c r="C75" s="3" t="s">
        <v>23</v>
      </c>
      <c r="D75" s="4"/>
      <c r="E75" s="1">
        <f t="shared" si="1"/>
        <v>0</v>
      </c>
    </row>
    <row r="76" spans="1:5" ht="45" x14ac:dyDescent="0.25">
      <c r="A76" s="10" t="s">
        <v>129</v>
      </c>
      <c r="B76" s="13" t="s">
        <v>37</v>
      </c>
      <c r="C76" s="3" t="s">
        <v>23</v>
      </c>
      <c r="D76" s="4"/>
      <c r="E76" s="1">
        <f t="shared" si="1"/>
        <v>0</v>
      </c>
    </row>
    <row r="77" spans="1:5" ht="60" x14ac:dyDescent="0.25">
      <c r="A77" s="10" t="s">
        <v>127</v>
      </c>
      <c r="B77" s="13" t="s">
        <v>35</v>
      </c>
      <c r="C77" s="3" t="s">
        <v>10</v>
      </c>
      <c r="D77" s="4"/>
      <c r="E77" s="1">
        <f t="shared" si="1"/>
        <v>0</v>
      </c>
    </row>
    <row r="78" spans="1:5" x14ac:dyDescent="0.25">
      <c r="A78" s="22" t="s">
        <v>210</v>
      </c>
      <c r="B78" s="30" t="s">
        <v>2</v>
      </c>
      <c r="C78" s="31"/>
      <c r="D78" s="32"/>
    </row>
    <row r="79" spans="1:5" x14ac:dyDescent="0.25">
      <c r="A79" s="10" t="s">
        <v>130</v>
      </c>
      <c r="B79" s="13" t="s">
        <v>38</v>
      </c>
      <c r="C79" s="3" t="s">
        <v>4</v>
      </c>
      <c r="D79" s="4"/>
      <c r="E79" s="1">
        <f t="shared" si="1"/>
        <v>0</v>
      </c>
    </row>
    <row r="80" spans="1:5" ht="45" x14ac:dyDescent="0.25">
      <c r="A80" s="10" t="s">
        <v>101</v>
      </c>
      <c r="B80" s="13" t="s">
        <v>3</v>
      </c>
      <c r="C80" s="3" t="s">
        <v>4</v>
      </c>
      <c r="D80" s="4"/>
      <c r="E80" s="1">
        <f t="shared" si="1"/>
        <v>0</v>
      </c>
    </row>
    <row r="81" spans="1:5" x14ac:dyDescent="0.25">
      <c r="A81" s="10" t="s">
        <v>134</v>
      </c>
      <c r="B81" s="13" t="s">
        <v>42</v>
      </c>
      <c r="C81" s="3" t="s">
        <v>43</v>
      </c>
      <c r="D81" s="4"/>
      <c r="E81" s="1">
        <f t="shared" si="1"/>
        <v>0</v>
      </c>
    </row>
    <row r="82" spans="1:5" ht="30" x14ac:dyDescent="0.25">
      <c r="A82" s="10" t="s">
        <v>135</v>
      </c>
      <c r="B82" s="13" t="s">
        <v>44</v>
      </c>
      <c r="C82" s="3" t="s">
        <v>43</v>
      </c>
      <c r="D82" s="4"/>
      <c r="E82" s="1">
        <f t="shared" si="1"/>
        <v>0</v>
      </c>
    </row>
    <row r="83" spans="1:5" x14ac:dyDescent="0.25">
      <c r="A83" s="10" t="s">
        <v>131</v>
      </c>
      <c r="B83" s="13" t="s">
        <v>39</v>
      </c>
      <c r="C83" s="3" t="s">
        <v>10</v>
      </c>
      <c r="D83" s="4"/>
      <c r="E83" s="1">
        <f t="shared" si="1"/>
        <v>0</v>
      </c>
    </row>
    <row r="84" spans="1:5" ht="45" x14ac:dyDescent="0.25">
      <c r="A84" s="10" t="s">
        <v>132</v>
      </c>
      <c r="B84" s="13" t="s">
        <v>40</v>
      </c>
      <c r="C84" s="3" t="s">
        <v>4</v>
      </c>
      <c r="D84" s="4"/>
      <c r="E84" s="1">
        <f t="shared" si="1"/>
        <v>0</v>
      </c>
    </row>
    <row r="85" spans="1:5" ht="30" x14ac:dyDescent="0.25">
      <c r="A85" s="10" t="s">
        <v>133</v>
      </c>
      <c r="B85" s="13" t="s">
        <v>41</v>
      </c>
      <c r="C85" s="3" t="s">
        <v>14</v>
      </c>
      <c r="D85" s="4"/>
      <c r="E85" s="1">
        <f t="shared" si="1"/>
        <v>0</v>
      </c>
    </row>
    <row r="86" spans="1:5" x14ac:dyDescent="0.25">
      <c r="A86" s="22" t="s">
        <v>209</v>
      </c>
      <c r="B86" s="30" t="s">
        <v>8</v>
      </c>
      <c r="C86" s="31"/>
      <c r="D86" s="32"/>
    </row>
    <row r="87" spans="1:5" ht="30" x14ac:dyDescent="0.25">
      <c r="A87" s="10" t="s">
        <v>138</v>
      </c>
      <c r="B87" s="13" t="s">
        <v>47</v>
      </c>
      <c r="C87" s="3" t="s">
        <v>23</v>
      </c>
      <c r="D87" s="4"/>
      <c r="E87" s="1">
        <f t="shared" si="1"/>
        <v>0</v>
      </c>
    </row>
    <row r="88" spans="1:5" ht="30" x14ac:dyDescent="0.25">
      <c r="A88" s="10" t="s">
        <v>139</v>
      </c>
      <c r="B88" s="13" t="s">
        <v>48</v>
      </c>
      <c r="C88" s="3" t="s">
        <v>23</v>
      </c>
      <c r="D88" s="4"/>
      <c r="E88" s="1">
        <f t="shared" si="1"/>
        <v>0</v>
      </c>
    </row>
    <row r="89" spans="1:5" ht="45" x14ac:dyDescent="0.25">
      <c r="A89" s="10" t="s">
        <v>140</v>
      </c>
      <c r="B89" s="13" t="s">
        <v>49</v>
      </c>
      <c r="C89" s="3" t="s">
        <v>23</v>
      </c>
      <c r="D89" s="4"/>
      <c r="E89" s="1">
        <f t="shared" si="1"/>
        <v>0</v>
      </c>
    </row>
    <row r="90" spans="1:5" ht="45" x14ac:dyDescent="0.25">
      <c r="A90" s="10" t="s">
        <v>175</v>
      </c>
      <c r="B90" s="13" t="s">
        <v>84</v>
      </c>
      <c r="C90" s="3" t="s">
        <v>23</v>
      </c>
      <c r="D90" s="4"/>
      <c r="E90" s="1">
        <f t="shared" si="1"/>
        <v>0</v>
      </c>
    </row>
    <row r="91" spans="1:5" ht="30" x14ac:dyDescent="0.25">
      <c r="A91" s="10" t="s">
        <v>105</v>
      </c>
      <c r="B91" s="13" t="s">
        <v>13</v>
      </c>
      <c r="C91" s="3" t="s">
        <v>14</v>
      </c>
      <c r="D91" s="4"/>
      <c r="E91" s="1">
        <f t="shared" si="1"/>
        <v>0</v>
      </c>
    </row>
    <row r="92" spans="1:5" ht="30" x14ac:dyDescent="0.25">
      <c r="A92" s="10" t="s">
        <v>174</v>
      </c>
      <c r="B92" s="13" t="s">
        <v>83</v>
      </c>
      <c r="C92" s="3" t="s">
        <v>14</v>
      </c>
      <c r="D92" s="4"/>
      <c r="E92" s="1">
        <f t="shared" si="1"/>
        <v>0</v>
      </c>
    </row>
    <row r="93" spans="1:5" ht="30" x14ac:dyDescent="0.25">
      <c r="A93" s="10" t="s">
        <v>173</v>
      </c>
      <c r="B93" s="13" t="s">
        <v>82</v>
      </c>
      <c r="C93" s="3" t="s">
        <v>10</v>
      </c>
      <c r="D93" s="4"/>
      <c r="E93" s="1">
        <f t="shared" si="1"/>
        <v>0</v>
      </c>
    </row>
    <row r="94" spans="1:5" ht="30" x14ac:dyDescent="0.25">
      <c r="A94" s="10" t="s">
        <v>123</v>
      </c>
      <c r="B94" s="13" t="s">
        <v>32</v>
      </c>
      <c r="C94" s="3" t="s">
        <v>14</v>
      </c>
      <c r="D94" s="4"/>
      <c r="E94" s="1">
        <f t="shared" si="1"/>
        <v>0</v>
      </c>
    </row>
    <row r="95" spans="1:5" ht="75" x14ac:dyDescent="0.25">
      <c r="A95" s="10" t="s">
        <v>103</v>
      </c>
      <c r="B95" s="13" t="s">
        <v>9</v>
      </c>
      <c r="C95" s="3" t="s">
        <v>10</v>
      </c>
      <c r="D95" s="4"/>
      <c r="E95" s="1">
        <f t="shared" si="1"/>
        <v>0</v>
      </c>
    </row>
    <row r="96" spans="1:5" x14ac:dyDescent="0.25">
      <c r="A96" s="22" t="s">
        <v>211</v>
      </c>
      <c r="B96" s="30" t="s">
        <v>196</v>
      </c>
      <c r="C96" s="31"/>
      <c r="D96" s="32"/>
    </row>
    <row r="97" spans="1:5" ht="30" x14ac:dyDescent="0.25">
      <c r="A97" s="10" t="s">
        <v>117</v>
      </c>
      <c r="B97" s="13" t="s">
        <v>25</v>
      </c>
      <c r="C97" s="3" t="s">
        <v>14</v>
      </c>
      <c r="D97" s="4"/>
      <c r="E97" s="1">
        <f t="shared" si="1"/>
        <v>0</v>
      </c>
    </row>
    <row r="98" spans="1:5" ht="30" x14ac:dyDescent="0.25">
      <c r="A98" s="10" t="s">
        <v>118</v>
      </c>
      <c r="B98" s="13" t="s">
        <v>26</v>
      </c>
      <c r="C98" s="3" t="s">
        <v>14</v>
      </c>
      <c r="D98" s="4"/>
      <c r="E98" s="1">
        <f t="shared" si="1"/>
        <v>0</v>
      </c>
    </row>
    <row r="99" spans="1:5" x14ac:dyDescent="0.25">
      <c r="D99" s="6"/>
    </row>
    <row r="100" spans="1:5" ht="15.75" thickBot="1" x14ac:dyDescent="0.3">
      <c r="A100" s="15"/>
      <c r="B100" s="33" t="s">
        <v>201</v>
      </c>
      <c r="C100" s="34"/>
      <c r="D100" s="7">
        <f>SUM(E3:E98)</f>
        <v>0</v>
      </c>
    </row>
    <row r="101" spans="1:5" ht="15.75" thickTop="1" x14ac:dyDescent="0.25"/>
  </sheetData>
  <sheetProtection algorithmName="SHA-512" hashValue="ePvNyrd1l9ooxvx7JYj4D4IXzdAqU3+6heGWlqx6AVePdoT9yv3nL8eHjeL66hAN3uzKvkoVoPd1F62pX6Q9YA==" saltValue="zN9EZ6DMc6//TD+vozujBg==" spinCount="100000" sheet="1" objects="1" scenarios="1" selectLockedCells="1"/>
  <mergeCells count="9">
    <mergeCell ref="B96:D96"/>
    <mergeCell ref="B100:C100"/>
    <mergeCell ref="B2:D2"/>
    <mergeCell ref="B16:D16"/>
    <mergeCell ref="B31:D31"/>
    <mergeCell ref="B53:D53"/>
    <mergeCell ref="B63:D63"/>
    <mergeCell ref="B86:D86"/>
    <mergeCell ref="B78:D78"/>
  </mergeCells>
  <pageMargins left="0.7" right="0.7" top="0.75" bottom="0.75" header="0.3" footer="0.3"/>
  <pageSetup paperSize="9" orientation="portrait" r:id="rId1"/>
  <ignoredErrors>
    <ignoredError sqref="A5:C15 A71:C73 A69 C69 A70 C70 A76:C77 A74 C74 A75 C75 A17:C30 A32:C52 A54:C62 A64:C68 A87:C95 A79:C85" twoDigitTextYea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2</vt:i4>
      </vt:variant>
      <vt:variant>
        <vt:lpstr>Imenovani obsegi</vt:lpstr>
      </vt:variant>
      <vt:variant>
        <vt:i4>2</vt:i4>
      </vt:variant>
    </vt:vector>
  </HeadingPairs>
  <TitlesOfParts>
    <vt:vector size="4" baseType="lpstr">
      <vt:lpstr>Prva stran</vt:lpstr>
      <vt:lpstr>Seznam del</vt:lpstr>
      <vt:lpstr>'Prva stran'!Področje_tiskanja</vt:lpstr>
      <vt:lpstr>'Seznam del'!Področje_tiskanja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Luka Šmid</dc:creator>
  <cp:lastModifiedBy>Nika Kladnik</cp:lastModifiedBy>
  <cp:lastPrinted>2020-03-02T13:41:53Z</cp:lastPrinted>
  <dcterms:created xsi:type="dcterms:W3CDTF">2020-03-02T12:58:18Z</dcterms:created>
  <dcterms:modified xsi:type="dcterms:W3CDTF">2020-03-12T10:46:33Z</dcterms:modified>
</cp:coreProperties>
</file>