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iskurk\Documents\JN_INTERVENTNO VZDRŽEVANJE 2022_2023\"/>
    </mc:Choice>
  </mc:AlternateContent>
  <bookViews>
    <workbookView xWindow="0" yWindow="0" windowWidth="28800" windowHeight="12675" activeTab="1"/>
  </bookViews>
  <sheets>
    <sheet name="Splošna določila" sheetId="3" r:id="rId1"/>
    <sheet name="Popis interventnih del" sheetId="1" r:id="rId2"/>
    <sheet name="List2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10" i="1"/>
  <c r="F9" i="1"/>
  <c r="F65" i="1" l="1"/>
</calcChain>
</file>

<file path=xl/sharedStrings.xml><?xml version="1.0" encoding="utf-8"?>
<sst xmlns="http://schemas.openxmlformats.org/spreadsheetml/2006/main" count="191" uniqueCount="143">
  <si>
    <t>Zap. št.</t>
  </si>
  <si>
    <t>Opis del</t>
  </si>
  <si>
    <t>Enota mere</t>
  </si>
  <si>
    <t>Ponudbena vrednost za postavko</t>
  </si>
  <si>
    <t>1.</t>
  </si>
  <si>
    <t>8.</t>
  </si>
  <si>
    <t>2.</t>
  </si>
  <si>
    <t>3.</t>
  </si>
  <si>
    <t>4.</t>
  </si>
  <si>
    <t>5.</t>
  </si>
  <si>
    <t>6.</t>
  </si>
  <si>
    <t>7.</t>
  </si>
  <si>
    <t>9.</t>
  </si>
  <si>
    <t>11.</t>
  </si>
  <si>
    <t>12.</t>
  </si>
  <si>
    <t>3.1.</t>
  </si>
  <si>
    <t>3.2.</t>
  </si>
  <si>
    <t>3.3.</t>
  </si>
  <si>
    <t>3.4.</t>
  </si>
  <si>
    <t>kos</t>
  </si>
  <si>
    <t>ura</t>
  </si>
  <si>
    <t xml:space="preserve">Interventno vodo inštalatersko delo </t>
  </si>
  <si>
    <t xml:space="preserve">Raznovrstna interventna strojno instalacijska dela </t>
  </si>
  <si>
    <t xml:space="preserve">Delo za popravilo plinske peči oz. plinske napeljave </t>
  </si>
  <si>
    <t>10.</t>
  </si>
  <si>
    <t>60 x 45 x 5 cm</t>
  </si>
  <si>
    <t>60 x 80 x 5 cm</t>
  </si>
  <si>
    <t>60 x 45 x 10 cm</t>
  </si>
  <si>
    <t>60 x 60 x 10 cm</t>
  </si>
  <si>
    <t>60 x 80 x 10 cm</t>
  </si>
  <si>
    <t>60 x 90 x 10 cm</t>
  </si>
  <si>
    <t>60 x 120 x 10 cm</t>
  </si>
  <si>
    <t>60 x 140 x 10 cm</t>
  </si>
  <si>
    <t>80 x 100 x 10 cm</t>
  </si>
  <si>
    <t>80 x 120 x 10 cm</t>
  </si>
  <si>
    <t>40 x 60 x 10 cm</t>
  </si>
  <si>
    <t>40 x 80 x 10 cm</t>
  </si>
  <si>
    <t>40 x 100 x 10 cm</t>
  </si>
  <si>
    <t>40 x 120 x 10 cm</t>
  </si>
  <si>
    <t>3.5.</t>
  </si>
  <si>
    <t>3.6.</t>
  </si>
  <si>
    <t>3.7.</t>
  </si>
  <si>
    <t>3.8.</t>
  </si>
  <si>
    <t>3.9.</t>
  </si>
  <si>
    <t>3.10.</t>
  </si>
  <si>
    <t>3.11.</t>
  </si>
  <si>
    <t>3.12.</t>
  </si>
  <si>
    <t>3.13.</t>
  </si>
  <si>
    <t>3.14.</t>
  </si>
  <si>
    <t>4.1.</t>
  </si>
  <si>
    <t>4.2.</t>
  </si>
  <si>
    <t>4.3.</t>
  </si>
  <si>
    <t>13.</t>
  </si>
  <si>
    <t>14.</t>
  </si>
  <si>
    <t>15.</t>
  </si>
  <si>
    <t>Interventno brušenje parketa, kitanje in 3x lakiranje, vključno z menjavo kotnih letvic.</t>
  </si>
  <si>
    <t>16.</t>
  </si>
  <si>
    <t>17.</t>
  </si>
  <si>
    <t>Interventno popravilo-lepljenje-zamenjava parketa, vključno z brušenjem, kitanjem in 3x lakiranjem</t>
  </si>
  <si>
    <t>50 x 120 cm</t>
  </si>
  <si>
    <t>40 x 160 cm</t>
  </si>
  <si>
    <t>40 x 100 cm</t>
  </si>
  <si>
    <t>18.</t>
  </si>
  <si>
    <t>19.</t>
  </si>
  <si>
    <t>komplet</t>
  </si>
  <si>
    <t>20.</t>
  </si>
  <si>
    <t>21.</t>
  </si>
  <si>
    <t>22.</t>
  </si>
  <si>
    <t>Interventno struganje ometa, kitanje, premaz z emulzijo in 2x beljenje sten, stropa z običajno belo barvo.</t>
  </si>
  <si>
    <t>Interventno odbijanje keramičnih ploščic, priprava podlage in polaganje keramičnih ploščic, srednjega cenovnega razreda do 15 €/m2, v lepilo, vključno s fugiranjem in kitanjem.</t>
  </si>
  <si>
    <t xml:space="preserve">Splošna določila: </t>
  </si>
  <si>
    <t>Dela se morajo izvajati po določilih veljavnih tehničnih predpisov in normativov v soglasju z obveznimi standardi.</t>
  </si>
  <si>
    <t>Vgrajeni materiali za ta dela morajo po kvaliteti ustrezati določilom veljavnih tehničnih predpisov in standardov ter uredbe o zelenem javnem naročanju.</t>
  </si>
  <si>
    <t>Opis storitev zajetih v ceno:</t>
  </si>
  <si>
    <t>Vključena so tudi vsa pomožna dela, zlasti:</t>
  </si>
  <si>
    <t>dela in ukrepi po določilih veljavnih predpisov varstva pri delu;</t>
  </si>
  <si>
    <t>snemanje potrebnih izmer na objektu;</t>
  </si>
  <si>
    <t>pregled izvedenih podlog in fino čiščenje teh, pred pričetkom dela;</t>
  </si>
  <si>
    <t>dobava osnovnega, pomožnega in pritrdilnega materiala, ter okovja;</t>
  </si>
  <si>
    <t>delo v delavnici in na objektu;</t>
  </si>
  <si>
    <t>zaščita površin in odstranitev po zaključku del;</t>
  </si>
  <si>
    <t>prevoz izdelkov in oseb do objekta, razkladanje, skladiščenje in vsi notranji transporti;</t>
  </si>
  <si>
    <t>čiščenje prostorov in delovnih naprav po dovršenem delu.</t>
  </si>
  <si>
    <r>
      <rPr>
        <sz val="11"/>
        <rFont val="Calibri"/>
        <family val="2"/>
        <charset val="238"/>
        <scheme val="minor"/>
      </rPr>
      <t>Dobava, priprava in vgrajevanje potrebnega materiala po opisu del v posameznih postavkah, z vsemi prenosi in transporti.</t>
    </r>
    <r>
      <rPr>
        <sz val="1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Odstranitev obstoječih elementov, tik pred montažo novih, iznos in odvoz na stalno deponijo.
Cena ne vključuje stroškov najema dvižnih košar, montažo in demontažo odrov - tam kjer so potrebni.</t>
    </r>
  </si>
  <si>
    <t xml:space="preserve">Interventna dobava in montaža električnega bojlerja – 10 l – (kompletna usluga z odstranitvijo in odvozom starega, vključno s potrebnimi novimi povezovalnimi cevmi in montažnim ter tesnilnim materialom) </t>
  </si>
  <si>
    <t xml:space="preserve">Interventna dobava in montaža električnega bojlerja – 50 l – (kompletna usluga z odstranitvijo in odvozom starega, vključno s potrebnimi novimi povezovalnimi cevmi in montažnim ter tesnilnim materialom) </t>
  </si>
  <si>
    <t xml:space="preserve">Interventna dobava in montaža električnega bojlerja – 80 l – (kompletna usluga z odstranitvijo in odvozom starega, vključno s potrebnimi novimi povezovalnimi cevmi in montažnim ter tesnilnim materialom) </t>
  </si>
  <si>
    <t xml:space="preserve">Interventni pregled plinske peči </t>
  </si>
  <si>
    <t>Interventno elektro inštalacijsko delo</t>
  </si>
  <si>
    <t xml:space="preserve">Interventna dobava in montaža kotnega ali drugega ventila za vodo – (kompletna usluga z odstranitvijo in odvozom starega, vključno s potrebnim montažnim in tesnilnim materialom) </t>
  </si>
  <si>
    <t>Interventna izvedba premaza z emulzijo in 2x beljenja sten, stropa z običajno belo barvo.</t>
  </si>
  <si>
    <t>Interventna izvedba premaza z emulzijo in 2x beljenja sten, stropa s proti nikotinsko belo barvo.</t>
  </si>
  <si>
    <r>
      <t>m</t>
    </r>
    <r>
      <rPr>
        <vertAlign val="superscript"/>
        <sz val="10"/>
        <color theme="1"/>
        <rFont val="Calibri"/>
        <family val="2"/>
        <charset val="238"/>
        <scheme val="minor"/>
      </rPr>
      <t>2</t>
    </r>
  </si>
  <si>
    <t>Količina</t>
  </si>
  <si>
    <r>
      <t>m</t>
    </r>
    <r>
      <rPr>
        <vertAlign val="superscript"/>
        <sz val="10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</si>
  <si>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t>60 x 100 x 10 cm</t>
  </si>
  <si>
    <t>50 x 140 cm</t>
  </si>
  <si>
    <t>4.4.</t>
  </si>
  <si>
    <t>3.15.</t>
  </si>
  <si>
    <t>23.</t>
  </si>
  <si>
    <t>24.</t>
  </si>
  <si>
    <t>Interventna dobava in montaža armature za tuš s kombiniranim izlivom (pipa in tuš slušalka), vključno z gibljivo cevjo in slušalko tuša, vertikalnim nosilcem slušalke dolžine cca 50 cm ter z odstranitvijo in odvozom starega.</t>
  </si>
  <si>
    <t>Interventna dobava in montaža armature za kad s tušem - (kombinirani izliv pipa in tuš slušalka), vključno z gibljivo cevjo in slušalko tuša, nosilcem slušalke ter z odstranitvijo in odvozom starega.</t>
  </si>
  <si>
    <t>25.</t>
  </si>
  <si>
    <t>26.</t>
  </si>
  <si>
    <t>27.</t>
  </si>
  <si>
    <t>28.</t>
  </si>
  <si>
    <t>29.</t>
  </si>
  <si>
    <t>Interventno režijsko delo za kleparsko krovska opravila VK (npr. kot tesnjenje stikov, dodatno kitanje, popravilo zamakanja strehe,….) Porabljeni material se zaračuna posebej.</t>
  </si>
  <si>
    <t>Interventna dobava in montaža dimniške obrobe oz. obrobe strešnih prebojev iz pocinkane, barvane pločevine, vključno s potrebnim tesnjenjem-kitanjem (merjeno obseg npr. dimnika)</t>
  </si>
  <si>
    <t>tm</t>
  </si>
  <si>
    <t>Interventno razkuževanje stanovanja/poslovnega prostora</t>
  </si>
  <si>
    <t>Interventno praznjenje in čiščenje stanovanja/poslovnega prostora, vključno s pomožnimi prostori.</t>
  </si>
  <si>
    <t>40 x 140 cm</t>
  </si>
  <si>
    <t>4.5.</t>
  </si>
  <si>
    <t>Interventna dobava in montaža armature za umivalnik – (vključno z odstranitvijo in odvozom starega).</t>
  </si>
  <si>
    <t>Interventna dobava in montaža WC školjke, vključno z sedalno desko, odstranitvijo in odvozom starega.</t>
  </si>
  <si>
    <t>Interventna dobava in montaža keramičnega  umivalnika, vel. cca 60 x 40 cm, vključno z odstranitvijo in odvozom starega.</t>
  </si>
  <si>
    <t>Interventna dobava in menjava nove nadometne elektro omarice, vključno z 10 avtomatskimi varovalkami in z glavnim odklopnim stikalom, vključno z kontrolo vodnikov, kontaktov in elektro meritvami.</t>
  </si>
  <si>
    <t>Interventno zidarsko popravilo stene (odbijanje do zdrave podlage, grobi omet, fini omet, kitanje, brušenje, 2 x barvanje z običajno belo barvo)</t>
  </si>
  <si>
    <t>30.</t>
  </si>
  <si>
    <t>31.</t>
  </si>
  <si>
    <t>32.</t>
  </si>
  <si>
    <t>Interventna dobava in menjava sobnega termostata (z žično povezavo) za krmiljnje plinske peči, vključno z odstranitvijo in odvozom starega.</t>
  </si>
  <si>
    <t>Interventna dobava in menjava sobnega termostata (brezžičnega) za krmiljnje plinske peči, vključno z odstranitvijo in odvozom starega.</t>
  </si>
  <si>
    <t>Interventna dobava in menjava podometnega sifona za priklop pralnega stroja, vključno z odstranitvijo in odvozom starega.</t>
  </si>
  <si>
    <t>Interventno odmaševanje odtokov.</t>
  </si>
  <si>
    <t>33.</t>
  </si>
  <si>
    <t>34.</t>
  </si>
  <si>
    <t>35.</t>
  </si>
  <si>
    <t>Interventna dobava in menjava domofona, vključno z odstranitvijo in odvozom starega.</t>
  </si>
  <si>
    <t>Interventna dobava in montaža vratnega zvonca, vključno z odstranitvijo in odvozom starega</t>
  </si>
  <si>
    <t>36.</t>
  </si>
  <si>
    <t>PONUDNIK: ______________________________________________</t>
  </si>
  <si>
    <t>Skupaj</t>
  </si>
  <si>
    <t xml:space="preserve">SKUPAJ brez DDV = </t>
  </si>
  <si>
    <t xml:space="preserve">Interventna dobava in montaža termostatskega ventila in glave na radiatorju – (kompletna usluga z odstranitvijo in odvozom starega ter vsem potrebnim tesnilnimin montažnim materialom) </t>
  </si>
  <si>
    <t>Interventna dobava in menjava nizkostenskega WC kotlička, vključno z vsemi prevezavami, priključitvijo in potrebnim materialom</t>
  </si>
  <si>
    <t>Interventna dobava in montaža panelnih radiatorjev, vključno s termostatskim ventilom in glavo ter pretočnim ventilom: (kompletna usluga z odstranitvijo in odvozom starega ter z vsemi predelavami in montažnim materialom, ter premontažo delilnika toplote)</t>
  </si>
  <si>
    <t>Interventna dobava in montaža cevnih - kopalniških radiatorjev-(lojtrca), vključno s termostatskim ventilom in glavo ter pretočnim ventilom: (kompletna usluga z odstranitvijo iznosom in odvozom starega ter z vsemi predelavami in montažnim materialom ter premontažo delilnika toplote)</t>
  </si>
  <si>
    <t>Številka: 430-26/2021-6-(406214)</t>
  </si>
  <si>
    <t>Datum: 15. 7. 2021</t>
  </si>
  <si>
    <t xml:space="preserve">INTERVENTNO VZDRŽEVANJE STANOVANJ IN POSLOVNIH PROSTOROV V LASTI MESTNE OBČINE KRANJ ZA OBDOBJE OD 1. 1. 2022 DO 31. 12. 2023.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</si>
</sst>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1]_-;\-* #,##0.00\ [$€-1]_-;_-* &quot;-&quot;??\ [$€-1]_-;_-@_-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AB"/>
        <bgColor indexed="64"/>
      </patternFill>
    </fill>
    <fill>
      <patternFill patternType="solid">
        <fgColor rgb="FFFFFFDD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2">
    <xf numFmtId="0" fontId="0" fillId="0" borderId="0" xfId="0"/>
    <xf numFmtId="0" fontId="6" fillId="0" borderId="0" xfId="0" applyFont="1" applyAlignment="1">
      <alignment wrapText="1"/>
    </xf>
    <xf numFmtId="0" fontId="6" fillId="0" borderId="0" xfId="0" applyFont="1"/>
    <xf numFmtId="0" fontId="0" fillId="0" borderId="0" xfId="0" applyFont="1"/>
    <xf numFmtId="0" fontId="2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horizontal="left" vertical="top" wrapText="1"/>
    </xf>
    <xf numFmtId="0" fontId="9" fillId="0" borderId="0" xfId="0" applyFont="1" applyFill="1" applyAlignment="1">
      <alignment horizontal="left" vertical="top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justify" vertical="top" wrapText="1"/>
    </xf>
    <xf numFmtId="0" fontId="12" fillId="0" borderId="0" xfId="0" applyFont="1" applyProtection="1">
      <protection locked="0"/>
    </xf>
    <xf numFmtId="0" fontId="12" fillId="0" borderId="0" xfId="0" applyFont="1" applyAlignment="1" applyProtection="1">
      <alignment horizontal="center"/>
      <protection locked="0"/>
    </xf>
    <xf numFmtId="0" fontId="0" fillId="0" borderId="0" xfId="0" applyFont="1" applyProtection="1">
      <protection locked="0"/>
    </xf>
    <xf numFmtId="0" fontId="12" fillId="0" borderId="0" xfId="0" applyFont="1" applyBorder="1" applyAlignment="1" applyProtection="1">
      <protection locked="0"/>
    </xf>
    <xf numFmtId="0" fontId="0" fillId="0" borderId="0" xfId="0" applyBorder="1" applyAlignment="1" applyProtection="1">
      <protection locked="0"/>
    </xf>
    <xf numFmtId="0" fontId="12" fillId="0" borderId="0" xfId="0" applyFont="1" applyBorder="1" applyAlignment="1" applyProtection="1">
      <protection locked="0"/>
    </xf>
    <xf numFmtId="0" fontId="0" fillId="0" borderId="0" xfId="0" applyBorder="1" applyAlignment="1" applyProtection="1">
      <protection locked="0"/>
    </xf>
    <xf numFmtId="0" fontId="12" fillId="0" borderId="4" xfId="0" applyFont="1" applyBorder="1" applyAlignment="1" applyProtection="1">
      <protection locked="0"/>
    </xf>
    <xf numFmtId="0" fontId="0" fillId="0" borderId="4" xfId="0" applyBorder="1" applyAlignment="1" applyProtection="1">
      <protection locked="0"/>
    </xf>
    <xf numFmtId="164" fontId="12" fillId="4" borderId="1" xfId="1" applyNumberFormat="1" applyFont="1" applyFill="1" applyBorder="1" applyProtection="1">
      <protection locked="0"/>
    </xf>
    <xf numFmtId="164" fontId="12" fillId="4" borderId="1" xfId="0" applyNumberFormat="1" applyFont="1" applyFill="1" applyBorder="1" applyProtection="1">
      <protection locked="0"/>
    </xf>
    <xf numFmtId="164" fontId="12" fillId="4" borderId="2" xfId="0" applyNumberFormat="1" applyFont="1" applyFill="1" applyBorder="1" applyProtection="1">
      <protection locked="0"/>
    </xf>
    <xf numFmtId="0" fontId="3" fillId="0" borderId="0" xfId="0" applyFont="1" applyProtection="1">
      <protection locked="0"/>
    </xf>
    <xf numFmtId="0" fontId="11" fillId="0" borderId="0" xfId="0" applyFont="1" applyBorder="1" applyAlignment="1" applyProtection="1">
      <alignment horizontal="right" wrapText="1"/>
      <protection locked="0"/>
    </xf>
    <xf numFmtId="0" fontId="0" fillId="0" borderId="0" xfId="0" applyBorder="1" applyAlignment="1" applyProtection="1">
      <alignment horizontal="right"/>
      <protection locked="0"/>
    </xf>
    <xf numFmtId="44" fontId="15" fillId="0" borderId="0" xfId="1" applyFont="1" applyFill="1" applyBorder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right"/>
      <protection locked="0"/>
    </xf>
    <xf numFmtId="0" fontId="13" fillId="2" borderId="1" xfId="0" applyFont="1" applyFill="1" applyBorder="1" applyAlignment="1" applyProtection="1">
      <alignment wrapText="1"/>
    </xf>
    <xf numFmtId="0" fontId="2" fillId="2" borderId="1" xfId="0" applyFont="1" applyFill="1" applyBorder="1" applyAlignment="1" applyProtection="1">
      <alignment wrapText="1"/>
    </xf>
    <xf numFmtId="0" fontId="13" fillId="2" borderId="1" xfId="0" applyFont="1" applyFill="1" applyBorder="1" applyAlignment="1" applyProtection="1">
      <alignment horizontal="center" wrapText="1"/>
    </xf>
    <xf numFmtId="0" fontId="12" fillId="2" borderId="1" xfId="0" applyFont="1" applyFill="1" applyBorder="1" applyProtection="1"/>
    <xf numFmtId="0" fontId="10" fillId="0" borderId="1" xfId="0" quotePrefix="1" applyFont="1" applyBorder="1" applyAlignment="1" applyProtection="1">
      <alignment wrapText="1"/>
    </xf>
    <xf numFmtId="0" fontId="12" fillId="0" borderId="1" xfId="0" applyFont="1" applyBorder="1" applyProtection="1"/>
    <xf numFmtId="0" fontId="12" fillId="0" borderId="1" xfId="0" applyFont="1" applyBorder="1" applyAlignment="1" applyProtection="1">
      <alignment horizontal="center"/>
    </xf>
    <xf numFmtId="0" fontId="10" fillId="0" borderId="1" xfId="0" applyFont="1" applyBorder="1" applyAlignment="1" applyProtection="1">
      <alignment wrapText="1"/>
    </xf>
    <xf numFmtId="0" fontId="0" fillId="0" borderId="1" xfId="0" applyFont="1" applyBorder="1" applyProtection="1"/>
    <xf numFmtId="0" fontId="12" fillId="0" borderId="1" xfId="0" applyFont="1" applyFill="1" applyBorder="1" applyAlignment="1" applyProtection="1">
      <alignment horizontal="center"/>
    </xf>
    <xf numFmtId="0" fontId="10" fillId="0" borderId="3" xfId="0" quotePrefix="1" applyFont="1" applyBorder="1" applyAlignment="1" applyProtection="1">
      <alignment wrapText="1"/>
    </xf>
    <xf numFmtId="0" fontId="12" fillId="0" borderId="0" xfId="0" applyFont="1" applyFill="1" applyAlignment="1" applyProtection="1"/>
    <xf numFmtId="0" fontId="0" fillId="0" borderId="0" xfId="0" applyFill="1" applyAlignment="1" applyProtection="1"/>
    <xf numFmtId="0" fontId="12" fillId="0" borderId="0" xfId="0" applyFont="1" applyProtection="1"/>
    <xf numFmtId="0" fontId="12" fillId="0" borderId="0" xfId="0" applyFont="1" applyAlignment="1" applyProtection="1">
      <alignment horizontal="center"/>
    </xf>
    <xf numFmtId="0" fontId="12" fillId="0" borderId="0" xfId="0" applyFont="1" applyBorder="1" applyAlignment="1" applyProtection="1"/>
    <xf numFmtId="0" fontId="0" fillId="0" borderId="0" xfId="0" applyBorder="1" applyAlignment="1" applyProtection="1"/>
    <xf numFmtId="0" fontId="12" fillId="0" borderId="0" xfId="0" applyFont="1" applyBorder="1" applyAlignment="1" applyProtection="1"/>
    <xf numFmtId="0" fontId="0" fillId="0" borderId="0" xfId="0" applyBorder="1" applyAlignment="1" applyProtection="1"/>
    <xf numFmtId="0" fontId="16" fillId="0" borderId="0" xfId="0" applyFont="1" applyAlignment="1" applyProtection="1">
      <alignment wrapText="1"/>
    </xf>
    <xf numFmtId="0" fontId="0" fillId="0" borderId="0" xfId="0" applyAlignment="1" applyProtection="1">
      <alignment wrapText="1"/>
    </xf>
    <xf numFmtId="0" fontId="0" fillId="0" borderId="0" xfId="0" applyFont="1" applyAlignment="1" applyProtection="1">
      <alignment horizontal="right"/>
    </xf>
    <xf numFmtId="0" fontId="2" fillId="2" borderId="1" xfId="0" applyFont="1" applyFill="1" applyBorder="1" applyAlignment="1" applyProtection="1">
      <alignment horizontal="center"/>
    </xf>
    <xf numFmtId="164" fontId="6" fillId="0" borderId="1" xfId="0" applyNumberFormat="1" applyFont="1" applyBorder="1" applyAlignment="1" applyProtection="1">
      <alignment horizontal="right"/>
    </xf>
    <xf numFmtId="164" fontId="6" fillId="0" borderId="2" xfId="0" applyNumberFormat="1" applyFont="1" applyBorder="1" applyAlignment="1" applyProtection="1">
      <alignment horizontal="right"/>
    </xf>
    <xf numFmtId="44" fontId="15" fillId="3" borderId="5" xfId="1" applyFont="1" applyFill="1" applyBorder="1" applyProtection="1"/>
    <xf numFmtId="0" fontId="11" fillId="0" borderId="0" xfId="0" applyFont="1" applyBorder="1" applyAlignment="1" applyProtection="1">
      <alignment horizontal="right" wrapText="1"/>
    </xf>
    <xf numFmtId="0" fontId="0" fillId="0" borderId="0" xfId="0" applyBorder="1" applyAlignment="1" applyProtection="1">
      <alignment horizontal="right"/>
    </xf>
    <xf numFmtId="0" fontId="0" fillId="0" borderId="0" xfId="0" applyFont="1" applyProtection="1"/>
    <xf numFmtId="0" fontId="12" fillId="0" borderId="1" xfId="0" applyFont="1" applyFill="1" applyBorder="1" applyProtection="1"/>
    <xf numFmtId="2" fontId="12" fillId="0" borderId="1" xfId="0" applyNumberFormat="1" applyFont="1" applyFill="1" applyBorder="1" applyProtection="1"/>
  </cellXfs>
  <cellStyles count="2">
    <cellStyle name="Navadno" xfId="0" builtinId="0"/>
    <cellStyle name="Valuta" xfId="1" builtinId="4"/>
  </cellStyles>
  <dxfs count="0"/>
  <tableStyles count="0" defaultTableStyle="TableStyleMedium2" defaultPivotStyle="PivotStyleLight16"/>
  <colors>
    <mruColors>
      <color rgb="FFFFFFAB"/>
      <color rgb="FFFFFFDD"/>
      <color rgb="FFBDFFBD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"/>
  <sheetViews>
    <sheetView workbookViewId="0">
      <selection activeCell="B18" sqref="B18"/>
    </sheetView>
  </sheetViews>
  <sheetFormatPr defaultRowHeight="15" x14ac:dyDescent="0.25"/>
  <cols>
    <col min="2" max="2" width="73.5703125" customWidth="1"/>
  </cols>
  <sheetData>
    <row r="1" spans="1:17" s="3" customFormat="1" x14ac:dyDescent="0.25"/>
    <row r="2" spans="1:17" s="3" customFormat="1" ht="15.75" x14ac:dyDescent="0.25">
      <c r="A2" s="4"/>
      <c r="B2" s="8" t="s">
        <v>70</v>
      </c>
      <c r="C2" s="4"/>
      <c r="D2" s="4"/>
      <c r="E2" s="4"/>
      <c r="F2" s="4"/>
      <c r="G2" s="5"/>
      <c r="H2" s="5"/>
      <c r="I2" s="5"/>
    </row>
    <row r="3" spans="1:17" s="3" customFormat="1" ht="30" x14ac:dyDescent="0.25">
      <c r="A3" s="4"/>
      <c r="B3" s="5" t="s">
        <v>71</v>
      </c>
      <c r="C3" s="4"/>
      <c r="D3" s="4"/>
      <c r="E3" s="4"/>
      <c r="F3" s="4"/>
      <c r="G3" s="5"/>
      <c r="H3" s="5"/>
      <c r="I3" s="5"/>
    </row>
    <row r="4" spans="1:17" s="3" customFormat="1" ht="30" x14ac:dyDescent="0.25">
      <c r="A4" s="4"/>
      <c r="B4" s="5" t="s">
        <v>72</v>
      </c>
      <c r="C4" s="4"/>
      <c r="D4" s="4"/>
      <c r="E4" s="4"/>
      <c r="F4" s="4"/>
      <c r="G4" s="5"/>
      <c r="H4" s="5"/>
      <c r="I4" s="5"/>
    </row>
    <row r="5" spans="1:17" s="3" customFormat="1" x14ac:dyDescent="0.25">
      <c r="A5" s="4"/>
      <c r="B5" s="9"/>
      <c r="C5" s="4"/>
      <c r="D5" s="4"/>
      <c r="E5" s="4"/>
      <c r="F5" s="4"/>
      <c r="G5" s="5"/>
      <c r="H5" s="5"/>
      <c r="I5" s="5"/>
    </row>
    <row r="6" spans="1:17" s="2" customFormat="1" ht="15.75" x14ac:dyDescent="0.25">
      <c r="A6" s="6"/>
      <c r="B6" s="10" t="s">
        <v>73</v>
      </c>
      <c r="C6" s="6"/>
      <c r="D6" s="6"/>
      <c r="E6" s="6"/>
      <c r="F6" s="6"/>
      <c r="G6" s="1"/>
      <c r="H6" s="1"/>
      <c r="I6" s="1"/>
    </row>
    <row r="7" spans="1:17" s="3" customFormat="1" ht="90" x14ac:dyDescent="0.25">
      <c r="B7" s="11" t="s">
        <v>83</v>
      </c>
      <c r="G7" s="7"/>
      <c r="H7" s="5"/>
      <c r="I7" s="5"/>
      <c r="J7" s="5"/>
      <c r="K7" s="5"/>
      <c r="L7" s="5"/>
      <c r="M7" s="5"/>
      <c r="N7" s="5"/>
      <c r="O7" s="5"/>
      <c r="P7" s="5"/>
      <c r="Q7" s="5"/>
    </row>
    <row r="8" spans="1:17" s="3" customFormat="1" x14ac:dyDescent="0.25">
      <c r="A8" s="4"/>
      <c r="B8" s="4" t="s">
        <v>74</v>
      </c>
      <c r="C8" s="4"/>
      <c r="D8" s="4"/>
      <c r="E8" s="4"/>
      <c r="F8" s="4"/>
      <c r="G8" s="5"/>
      <c r="H8" s="5"/>
      <c r="I8" s="5"/>
    </row>
    <row r="9" spans="1:17" s="3" customFormat="1" x14ac:dyDescent="0.25">
      <c r="A9" s="4"/>
      <c r="B9" s="12" t="s">
        <v>75</v>
      </c>
      <c r="C9" s="4"/>
      <c r="D9" s="4"/>
      <c r="E9" s="4"/>
      <c r="F9" s="4"/>
      <c r="G9" s="5"/>
      <c r="H9" s="5"/>
      <c r="I9" s="5"/>
    </row>
    <row r="10" spans="1:17" s="3" customFormat="1" x14ac:dyDescent="0.25">
      <c r="A10" s="4"/>
      <c r="B10" s="12" t="s">
        <v>76</v>
      </c>
      <c r="C10" s="4"/>
      <c r="D10" s="4"/>
      <c r="E10" s="4"/>
      <c r="F10" s="4"/>
      <c r="G10" s="5"/>
      <c r="H10" s="5"/>
      <c r="I10" s="5"/>
    </row>
    <row r="11" spans="1:17" s="3" customFormat="1" x14ac:dyDescent="0.25">
      <c r="A11" s="4"/>
      <c r="B11" s="12" t="s">
        <v>77</v>
      </c>
      <c r="C11" s="4"/>
      <c r="D11" s="4"/>
      <c r="E11" s="4"/>
      <c r="F11" s="4"/>
      <c r="G11" s="5"/>
      <c r="H11" s="5"/>
      <c r="I11" s="5"/>
    </row>
    <row r="12" spans="1:17" s="3" customFormat="1" x14ac:dyDescent="0.25">
      <c r="A12" s="4"/>
      <c r="B12" s="12" t="s">
        <v>78</v>
      </c>
      <c r="C12" s="4"/>
      <c r="D12" s="4"/>
      <c r="E12" s="4"/>
      <c r="F12" s="4"/>
      <c r="G12" s="5"/>
      <c r="H12" s="5"/>
      <c r="I12" s="5"/>
    </row>
    <row r="13" spans="1:17" s="3" customFormat="1" x14ac:dyDescent="0.25">
      <c r="A13" s="4"/>
      <c r="B13" s="12" t="s">
        <v>79</v>
      </c>
      <c r="C13" s="4"/>
      <c r="D13" s="4"/>
      <c r="E13" s="4"/>
      <c r="F13" s="4"/>
      <c r="G13" s="5"/>
      <c r="H13" s="5"/>
      <c r="I13" s="5"/>
    </row>
    <row r="14" spans="1:17" s="3" customFormat="1" x14ac:dyDescent="0.25">
      <c r="A14" s="4"/>
      <c r="B14" s="11" t="s">
        <v>80</v>
      </c>
      <c r="C14" s="4"/>
      <c r="D14" s="4"/>
      <c r="E14" s="4"/>
      <c r="F14" s="4"/>
      <c r="G14" s="5"/>
      <c r="H14" s="5"/>
      <c r="I14" s="5"/>
    </row>
    <row r="15" spans="1:17" s="3" customFormat="1" ht="16.5" customHeight="1" x14ac:dyDescent="0.25">
      <c r="A15" s="4"/>
      <c r="B15" s="12" t="s">
        <v>81</v>
      </c>
      <c r="C15" s="4"/>
      <c r="D15" s="4"/>
      <c r="E15" s="4"/>
      <c r="F15" s="4"/>
      <c r="G15" s="5"/>
      <c r="H15" s="5"/>
      <c r="I15" s="5"/>
    </row>
    <row r="16" spans="1:17" s="3" customFormat="1" x14ac:dyDescent="0.25">
      <c r="A16" s="4"/>
      <c r="B16" s="12" t="s">
        <v>82</v>
      </c>
      <c r="C16" s="4"/>
      <c r="D16" s="4"/>
      <c r="E16" s="4"/>
      <c r="F16" s="4"/>
      <c r="G16" s="5"/>
      <c r="H16" s="5"/>
      <c r="I16" s="5"/>
    </row>
    <row r="17" s="3" customFormat="1" x14ac:dyDescent="0.25"/>
    <row r="18" s="3" customFormat="1" x14ac:dyDescent="0.25"/>
    <row r="19" s="3" customFormat="1" x14ac:dyDescent="0.2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6"/>
  <sheetViews>
    <sheetView tabSelected="1" workbookViewId="0">
      <selection activeCell="E9" sqref="E9"/>
    </sheetView>
  </sheetViews>
  <sheetFormatPr defaultRowHeight="15" x14ac:dyDescent="0.25"/>
  <cols>
    <col min="1" max="1" width="6.42578125" style="13" customWidth="1"/>
    <col min="2" max="2" width="41.85546875" style="29" customWidth="1"/>
    <col min="3" max="3" width="7" style="13" customWidth="1"/>
    <col min="4" max="4" width="6.85546875" style="14" customWidth="1"/>
    <col min="5" max="5" width="16.7109375" style="29" customWidth="1"/>
    <col min="6" max="6" width="20" style="30" customWidth="1"/>
    <col min="7" max="16384" width="9.140625" style="29"/>
  </cols>
  <sheetData>
    <row r="1" spans="1:6" s="15" customFormat="1" x14ac:dyDescent="0.25">
      <c r="A1" s="42" t="s">
        <v>140</v>
      </c>
      <c r="B1" s="43"/>
      <c r="C1" s="44"/>
      <c r="D1" s="45"/>
      <c r="E1" s="59"/>
      <c r="F1" s="52"/>
    </row>
    <row r="2" spans="1:6" s="15" customFormat="1" x14ac:dyDescent="0.25">
      <c r="A2" s="46" t="s">
        <v>141</v>
      </c>
      <c r="B2" s="47"/>
      <c r="C2" s="44"/>
      <c r="D2" s="45"/>
      <c r="E2" s="59"/>
      <c r="F2" s="52"/>
    </row>
    <row r="3" spans="1:6" s="15" customFormat="1" x14ac:dyDescent="0.25">
      <c r="A3" s="48"/>
      <c r="B3" s="49"/>
      <c r="C3" s="44"/>
      <c r="D3" s="45"/>
      <c r="E3" s="59"/>
      <c r="F3" s="52"/>
    </row>
    <row r="4" spans="1:6" s="15" customFormat="1" ht="30" customHeight="1" x14ac:dyDescent="0.25">
      <c r="A4" s="50" t="s">
        <v>142</v>
      </c>
      <c r="B4" s="51"/>
      <c r="C4" s="51"/>
      <c r="D4" s="51"/>
      <c r="E4" s="59"/>
      <c r="F4" s="52"/>
    </row>
    <row r="5" spans="1:6" s="15" customFormat="1" x14ac:dyDescent="0.25">
      <c r="A5" s="18"/>
      <c r="B5" s="19"/>
      <c r="C5" s="13"/>
      <c r="D5" s="14"/>
      <c r="E5" s="59"/>
      <c r="F5" s="52"/>
    </row>
    <row r="6" spans="1:6" s="15" customFormat="1" x14ac:dyDescent="0.25">
      <c r="A6" s="16" t="s">
        <v>133</v>
      </c>
      <c r="B6" s="17"/>
      <c r="C6" s="13"/>
      <c r="D6" s="14"/>
      <c r="E6" s="59"/>
      <c r="F6" s="52"/>
    </row>
    <row r="7" spans="1:6" s="15" customFormat="1" ht="11.25" customHeight="1" x14ac:dyDescent="0.25">
      <c r="A7" s="20"/>
      <c r="B7" s="21"/>
      <c r="C7" s="13"/>
      <c r="D7" s="14"/>
      <c r="E7" s="59"/>
      <c r="F7" s="52"/>
    </row>
    <row r="8" spans="1:6" s="15" customFormat="1" ht="45" x14ac:dyDescent="0.25">
      <c r="A8" s="31" t="s">
        <v>0</v>
      </c>
      <c r="B8" s="32" t="s">
        <v>1</v>
      </c>
      <c r="C8" s="31" t="s">
        <v>2</v>
      </c>
      <c r="D8" s="33" t="s">
        <v>93</v>
      </c>
      <c r="E8" s="32" t="s">
        <v>3</v>
      </c>
      <c r="F8" s="53" t="s">
        <v>134</v>
      </c>
    </row>
    <row r="9" spans="1:6" s="15" customFormat="1" ht="51.75" x14ac:dyDescent="0.25">
      <c r="A9" s="34" t="s">
        <v>4</v>
      </c>
      <c r="B9" s="35" t="s">
        <v>136</v>
      </c>
      <c r="C9" s="36" t="s">
        <v>19</v>
      </c>
      <c r="D9" s="37">
        <v>5</v>
      </c>
      <c r="E9" s="22"/>
      <c r="F9" s="54">
        <f>SUM(D9*E9)</f>
        <v>0</v>
      </c>
    </row>
    <row r="10" spans="1:6" s="15" customFormat="1" ht="51.75" x14ac:dyDescent="0.25">
      <c r="A10" s="34" t="s">
        <v>6</v>
      </c>
      <c r="B10" s="35" t="s">
        <v>89</v>
      </c>
      <c r="C10" s="36" t="s">
        <v>19</v>
      </c>
      <c r="D10" s="37">
        <v>30</v>
      </c>
      <c r="E10" s="22"/>
      <c r="F10" s="54">
        <f>SUM(D10*E10)</f>
        <v>0</v>
      </c>
    </row>
    <row r="11" spans="1:6" s="15" customFormat="1" ht="77.25" x14ac:dyDescent="0.25">
      <c r="A11" s="34" t="s">
        <v>7</v>
      </c>
      <c r="B11" s="35" t="s">
        <v>138</v>
      </c>
      <c r="C11" s="36"/>
      <c r="D11" s="37"/>
      <c r="E11" s="61"/>
      <c r="F11" s="54"/>
    </row>
    <row r="12" spans="1:6" s="15" customFormat="1" ht="15.75" x14ac:dyDescent="0.25">
      <c r="A12" s="34" t="s">
        <v>15</v>
      </c>
      <c r="B12" s="38" t="s">
        <v>25</v>
      </c>
      <c r="C12" s="36" t="s">
        <v>19</v>
      </c>
      <c r="D12" s="37">
        <v>1</v>
      </c>
      <c r="E12" s="23"/>
      <c r="F12" s="54">
        <f t="shared" ref="F12:F64" si="0">SUM(D12*E12)</f>
        <v>0</v>
      </c>
    </row>
    <row r="13" spans="1:6" s="15" customFormat="1" ht="15.75" x14ac:dyDescent="0.25">
      <c r="A13" s="34" t="s">
        <v>16</v>
      </c>
      <c r="B13" s="38" t="s">
        <v>26</v>
      </c>
      <c r="C13" s="36" t="s">
        <v>19</v>
      </c>
      <c r="D13" s="37">
        <v>1</v>
      </c>
      <c r="E13" s="23"/>
      <c r="F13" s="54">
        <f t="shared" si="0"/>
        <v>0</v>
      </c>
    </row>
    <row r="14" spans="1:6" s="15" customFormat="1" ht="15.75" x14ac:dyDescent="0.25">
      <c r="A14" s="34" t="s">
        <v>17</v>
      </c>
      <c r="B14" s="38" t="s">
        <v>27</v>
      </c>
      <c r="C14" s="36" t="s">
        <v>19</v>
      </c>
      <c r="D14" s="37">
        <v>1</v>
      </c>
      <c r="E14" s="23"/>
      <c r="F14" s="54">
        <f t="shared" si="0"/>
        <v>0</v>
      </c>
    </row>
    <row r="15" spans="1:6" s="15" customFormat="1" ht="15.75" x14ac:dyDescent="0.25">
      <c r="A15" s="34" t="s">
        <v>18</v>
      </c>
      <c r="B15" s="38" t="s">
        <v>28</v>
      </c>
      <c r="C15" s="36" t="s">
        <v>19</v>
      </c>
      <c r="D15" s="37">
        <v>2</v>
      </c>
      <c r="E15" s="23"/>
      <c r="F15" s="54">
        <f t="shared" si="0"/>
        <v>0</v>
      </c>
    </row>
    <row r="16" spans="1:6" s="15" customFormat="1" ht="15.75" x14ac:dyDescent="0.25">
      <c r="A16" s="34" t="s">
        <v>39</v>
      </c>
      <c r="B16" s="38" t="s">
        <v>29</v>
      </c>
      <c r="C16" s="36" t="s">
        <v>19</v>
      </c>
      <c r="D16" s="37">
        <v>5</v>
      </c>
      <c r="E16" s="23"/>
      <c r="F16" s="54">
        <f t="shared" si="0"/>
        <v>0</v>
      </c>
    </row>
    <row r="17" spans="1:6" s="15" customFormat="1" ht="15.75" x14ac:dyDescent="0.25">
      <c r="A17" s="34" t="s">
        <v>40</v>
      </c>
      <c r="B17" s="38" t="s">
        <v>30</v>
      </c>
      <c r="C17" s="36" t="s">
        <v>19</v>
      </c>
      <c r="D17" s="37">
        <v>1</v>
      </c>
      <c r="E17" s="23"/>
      <c r="F17" s="54">
        <f t="shared" si="0"/>
        <v>0</v>
      </c>
    </row>
    <row r="18" spans="1:6" s="15" customFormat="1" ht="15.75" x14ac:dyDescent="0.25">
      <c r="A18" s="34" t="s">
        <v>41</v>
      </c>
      <c r="B18" s="38" t="s">
        <v>95</v>
      </c>
      <c r="C18" s="36" t="s">
        <v>19</v>
      </c>
      <c r="D18" s="37">
        <v>5</v>
      </c>
      <c r="E18" s="23"/>
      <c r="F18" s="54">
        <f t="shared" si="0"/>
        <v>0</v>
      </c>
    </row>
    <row r="19" spans="1:6" s="15" customFormat="1" ht="15.75" x14ac:dyDescent="0.25">
      <c r="A19" s="34" t="s">
        <v>42</v>
      </c>
      <c r="B19" s="38" t="s">
        <v>31</v>
      </c>
      <c r="C19" s="36" t="s">
        <v>19</v>
      </c>
      <c r="D19" s="37">
        <v>5</v>
      </c>
      <c r="E19" s="23"/>
      <c r="F19" s="54">
        <f t="shared" si="0"/>
        <v>0</v>
      </c>
    </row>
    <row r="20" spans="1:6" s="15" customFormat="1" ht="15.75" x14ac:dyDescent="0.25">
      <c r="A20" s="34" t="s">
        <v>43</v>
      </c>
      <c r="B20" s="38" t="s">
        <v>32</v>
      </c>
      <c r="C20" s="36" t="s">
        <v>19</v>
      </c>
      <c r="D20" s="37">
        <v>3</v>
      </c>
      <c r="E20" s="23"/>
      <c r="F20" s="54">
        <f t="shared" si="0"/>
        <v>0</v>
      </c>
    </row>
    <row r="21" spans="1:6" s="15" customFormat="1" ht="15.75" x14ac:dyDescent="0.25">
      <c r="A21" s="34" t="s">
        <v>44</v>
      </c>
      <c r="B21" s="38" t="s">
        <v>33</v>
      </c>
      <c r="C21" s="36" t="s">
        <v>19</v>
      </c>
      <c r="D21" s="37">
        <v>1</v>
      </c>
      <c r="E21" s="23"/>
      <c r="F21" s="54">
        <f t="shared" si="0"/>
        <v>0</v>
      </c>
    </row>
    <row r="22" spans="1:6" s="15" customFormat="1" ht="15.75" x14ac:dyDescent="0.25">
      <c r="A22" s="34" t="s">
        <v>45</v>
      </c>
      <c r="B22" s="38" t="s">
        <v>34</v>
      </c>
      <c r="C22" s="36" t="s">
        <v>19</v>
      </c>
      <c r="D22" s="37">
        <v>1</v>
      </c>
      <c r="E22" s="23"/>
      <c r="F22" s="54">
        <f t="shared" si="0"/>
        <v>0</v>
      </c>
    </row>
    <row r="23" spans="1:6" s="15" customFormat="1" ht="15.75" x14ac:dyDescent="0.25">
      <c r="A23" s="34" t="s">
        <v>46</v>
      </c>
      <c r="B23" s="38" t="s">
        <v>35</v>
      </c>
      <c r="C23" s="36" t="s">
        <v>19</v>
      </c>
      <c r="D23" s="37">
        <v>1</v>
      </c>
      <c r="E23" s="23"/>
      <c r="F23" s="54">
        <f t="shared" si="0"/>
        <v>0</v>
      </c>
    </row>
    <row r="24" spans="1:6" s="15" customFormat="1" ht="15.75" x14ac:dyDescent="0.25">
      <c r="A24" s="34" t="s">
        <v>47</v>
      </c>
      <c r="B24" s="38" t="s">
        <v>36</v>
      </c>
      <c r="C24" s="36" t="s">
        <v>19</v>
      </c>
      <c r="D24" s="37">
        <v>5</v>
      </c>
      <c r="E24" s="23"/>
      <c r="F24" s="54">
        <f t="shared" si="0"/>
        <v>0</v>
      </c>
    </row>
    <row r="25" spans="1:6" s="15" customFormat="1" ht="15.75" x14ac:dyDescent="0.25">
      <c r="A25" s="34" t="s">
        <v>48</v>
      </c>
      <c r="B25" s="38" t="s">
        <v>37</v>
      </c>
      <c r="C25" s="36" t="s">
        <v>19</v>
      </c>
      <c r="D25" s="37">
        <v>3</v>
      </c>
      <c r="E25" s="23"/>
      <c r="F25" s="54">
        <f t="shared" si="0"/>
        <v>0</v>
      </c>
    </row>
    <row r="26" spans="1:6" s="15" customFormat="1" ht="15.75" x14ac:dyDescent="0.25">
      <c r="A26" s="34" t="s">
        <v>98</v>
      </c>
      <c r="B26" s="38" t="s">
        <v>38</v>
      </c>
      <c r="C26" s="36" t="s">
        <v>19</v>
      </c>
      <c r="D26" s="37">
        <v>5</v>
      </c>
      <c r="E26" s="23"/>
      <c r="F26" s="54">
        <f t="shared" si="0"/>
        <v>0</v>
      </c>
    </row>
    <row r="27" spans="1:6" s="15" customFormat="1" ht="90" x14ac:dyDescent="0.25">
      <c r="A27" s="34" t="s">
        <v>8</v>
      </c>
      <c r="B27" s="35" t="s">
        <v>139</v>
      </c>
      <c r="C27" s="36"/>
      <c r="D27" s="37"/>
      <c r="E27" s="60"/>
      <c r="F27" s="54"/>
    </row>
    <row r="28" spans="1:6" s="15" customFormat="1" ht="15.75" x14ac:dyDescent="0.25">
      <c r="A28" s="34" t="s">
        <v>49</v>
      </c>
      <c r="B28" s="38" t="s">
        <v>61</v>
      </c>
      <c r="C28" s="36" t="s">
        <v>19</v>
      </c>
      <c r="D28" s="37">
        <v>1</v>
      </c>
      <c r="E28" s="23"/>
      <c r="F28" s="54">
        <f t="shared" si="0"/>
        <v>0</v>
      </c>
    </row>
    <row r="29" spans="1:6" s="15" customFormat="1" ht="15.75" x14ac:dyDescent="0.25">
      <c r="A29" s="34" t="s">
        <v>50</v>
      </c>
      <c r="B29" s="38" t="s">
        <v>113</v>
      </c>
      <c r="C29" s="36" t="s">
        <v>19</v>
      </c>
      <c r="D29" s="37">
        <v>5</v>
      </c>
      <c r="E29" s="23"/>
      <c r="F29" s="54">
        <f t="shared" si="0"/>
        <v>0</v>
      </c>
    </row>
    <row r="30" spans="1:6" s="15" customFormat="1" ht="15.75" x14ac:dyDescent="0.25">
      <c r="A30" s="34" t="s">
        <v>51</v>
      </c>
      <c r="B30" s="38" t="s">
        <v>60</v>
      </c>
      <c r="C30" s="36" t="s">
        <v>19</v>
      </c>
      <c r="D30" s="37">
        <v>1</v>
      </c>
      <c r="E30" s="23"/>
      <c r="F30" s="54">
        <f t="shared" si="0"/>
        <v>0</v>
      </c>
    </row>
    <row r="31" spans="1:6" s="15" customFormat="1" ht="15.75" x14ac:dyDescent="0.25">
      <c r="A31" s="34" t="s">
        <v>97</v>
      </c>
      <c r="B31" s="38" t="s">
        <v>59</v>
      </c>
      <c r="C31" s="36" t="s">
        <v>19</v>
      </c>
      <c r="D31" s="37">
        <v>1</v>
      </c>
      <c r="E31" s="23"/>
      <c r="F31" s="54">
        <f t="shared" si="0"/>
        <v>0</v>
      </c>
    </row>
    <row r="32" spans="1:6" s="15" customFormat="1" ht="15.75" x14ac:dyDescent="0.25">
      <c r="A32" s="34" t="s">
        <v>114</v>
      </c>
      <c r="B32" s="38" t="s">
        <v>96</v>
      </c>
      <c r="C32" s="36" t="s">
        <v>19</v>
      </c>
      <c r="D32" s="37">
        <v>1</v>
      </c>
      <c r="E32" s="23"/>
      <c r="F32" s="54">
        <f t="shared" si="0"/>
        <v>0</v>
      </c>
    </row>
    <row r="33" spans="1:6" s="15" customFormat="1" ht="39" x14ac:dyDescent="0.25">
      <c r="A33" s="34" t="s">
        <v>9</v>
      </c>
      <c r="B33" s="35" t="s">
        <v>137</v>
      </c>
      <c r="C33" s="36" t="s">
        <v>19</v>
      </c>
      <c r="D33" s="37">
        <v>5</v>
      </c>
      <c r="E33" s="23"/>
      <c r="F33" s="54">
        <f t="shared" si="0"/>
        <v>0</v>
      </c>
    </row>
    <row r="34" spans="1:6" s="15" customFormat="1" ht="15.75" x14ac:dyDescent="0.25">
      <c r="A34" s="34" t="s">
        <v>10</v>
      </c>
      <c r="B34" s="35" t="s">
        <v>21</v>
      </c>
      <c r="C34" s="36" t="s">
        <v>20</v>
      </c>
      <c r="D34" s="37">
        <v>30</v>
      </c>
      <c r="E34" s="23"/>
      <c r="F34" s="54">
        <f t="shared" si="0"/>
        <v>0</v>
      </c>
    </row>
    <row r="35" spans="1:6" s="15" customFormat="1" ht="64.5" x14ac:dyDescent="0.25">
      <c r="A35" s="34" t="s">
        <v>11</v>
      </c>
      <c r="B35" s="35" t="s">
        <v>118</v>
      </c>
      <c r="C35" s="36" t="s">
        <v>64</v>
      </c>
      <c r="D35" s="37">
        <v>5</v>
      </c>
      <c r="E35" s="23"/>
      <c r="F35" s="54">
        <f t="shared" si="0"/>
        <v>0</v>
      </c>
    </row>
    <row r="36" spans="1:6" s="15" customFormat="1" ht="64.5" x14ac:dyDescent="0.25">
      <c r="A36" s="34" t="s">
        <v>5</v>
      </c>
      <c r="B36" s="35" t="s">
        <v>84</v>
      </c>
      <c r="C36" s="36" t="s">
        <v>19</v>
      </c>
      <c r="D36" s="37">
        <v>1</v>
      </c>
      <c r="E36" s="23"/>
      <c r="F36" s="54">
        <f t="shared" si="0"/>
        <v>0</v>
      </c>
    </row>
    <row r="37" spans="1:6" s="15" customFormat="1" ht="64.5" x14ac:dyDescent="0.25">
      <c r="A37" s="34" t="s">
        <v>12</v>
      </c>
      <c r="B37" s="35" t="s">
        <v>85</v>
      </c>
      <c r="C37" s="36" t="s">
        <v>19</v>
      </c>
      <c r="D37" s="37">
        <v>3</v>
      </c>
      <c r="E37" s="23"/>
      <c r="F37" s="54">
        <f t="shared" si="0"/>
        <v>0</v>
      </c>
    </row>
    <row r="38" spans="1:6" s="15" customFormat="1" ht="64.5" x14ac:dyDescent="0.25">
      <c r="A38" s="34" t="s">
        <v>24</v>
      </c>
      <c r="B38" s="35" t="s">
        <v>86</v>
      </c>
      <c r="C38" s="36" t="s">
        <v>19</v>
      </c>
      <c r="D38" s="37">
        <v>3</v>
      </c>
      <c r="E38" s="23"/>
      <c r="F38" s="54">
        <f t="shared" si="0"/>
        <v>0</v>
      </c>
    </row>
    <row r="39" spans="1:6" s="15" customFormat="1" ht="51.75" x14ac:dyDescent="0.25">
      <c r="A39" s="34" t="s">
        <v>13</v>
      </c>
      <c r="B39" s="35" t="s">
        <v>102</v>
      </c>
      <c r="C39" s="39" t="s">
        <v>19</v>
      </c>
      <c r="D39" s="40">
        <v>1</v>
      </c>
      <c r="E39" s="23"/>
      <c r="F39" s="54">
        <f t="shared" si="0"/>
        <v>0</v>
      </c>
    </row>
    <row r="40" spans="1:6" s="15" customFormat="1" ht="64.5" x14ac:dyDescent="0.25">
      <c r="A40" s="34" t="s">
        <v>14</v>
      </c>
      <c r="B40" s="35" t="s">
        <v>101</v>
      </c>
      <c r="C40" s="39" t="s">
        <v>19</v>
      </c>
      <c r="D40" s="40">
        <v>1</v>
      </c>
      <c r="E40" s="23"/>
      <c r="F40" s="54">
        <f t="shared" si="0"/>
        <v>0</v>
      </c>
    </row>
    <row r="41" spans="1:6" s="15" customFormat="1" ht="39" x14ac:dyDescent="0.25">
      <c r="A41" s="34" t="s">
        <v>52</v>
      </c>
      <c r="B41" s="35" t="s">
        <v>115</v>
      </c>
      <c r="C41" s="39" t="s">
        <v>19</v>
      </c>
      <c r="D41" s="40">
        <v>5</v>
      </c>
      <c r="E41" s="23"/>
      <c r="F41" s="54">
        <f t="shared" si="0"/>
        <v>0</v>
      </c>
    </row>
    <row r="42" spans="1:6" s="15" customFormat="1" ht="39" x14ac:dyDescent="0.25">
      <c r="A42" s="34" t="s">
        <v>53</v>
      </c>
      <c r="B42" s="35" t="s">
        <v>116</v>
      </c>
      <c r="C42" s="39" t="s">
        <v>19</v>
      </c>
      <c r="D42" s="40">
        <v>5</v>
      </c>
      <c r="E42" s="23"/>
      <c r="F42" s="54">
        <f t="shared" si="0"/>
        <v>0</v>
      </c>
    </row>
    <row r="43" spans="1:6" s="15" customFormat="1" ht="39" x14ac:dyDescent="0.25">
      <c r="A43" s="34" t="s">
        <v>54</v>
      </c>
      <c r="B43" s="35" t="s">
        <v>117</v>
      </c>
      <c r="C43" s="39" t="s">
        <v>19</v>
      </c>
      <c r="D43" s="40">
        <v>5</v>
      </c>
      <c r="E43" s="23"/>
      <c r="F43" s="54">
        <f t="shared" si="0"/>
        <v>0</v>
      </c>
    </row>
    <row r="44" spans="1:6" s="15" customFormat="1" ht="39" x14ac:dyDescent="0.25">
      <c r="A44" s="34" t="s">
        <v>56</v>
      </c>
      <c r="B44" s="35" t="s">
        <v>125</v>
      </c>
      <c r="C44" s="39" t="s">
        <v>19</v>
      </c>
      <c r="D44" s="40">
        <v>5</v>
      </c>
      <c r="E44" s="23"/>
      <c r="F44" s="54">
        <f t="shared" si="0"/>
        <v>0</v>
      </c>
    </row>
    <row r="45" spans="1:6" s="15" customFormat="1" ht="15.75" x14ac:dyDescent="0.25">
      <c r="A45" s="34" t="s">
        <v>57</v>
      </c>
      <c r="B45" s="35" t="s">
        <v>126</v>
      </c>
      <c r="C45" s="36" t="s">
        <v>64</v>
      </c>
      <c r="D45" s="37">
        <v>1</v>
      </c>
      <c r="E45" s="23"/>
      <c r="F45" s="54">
        <f t="shared" si="0"/>
        <v>0</v>
      </c>
    </row>
    <row r="46" spans="1:6" s="15" customFormat="1" ht="15.75" x14ac:dyDescent="0.25">
      <c r="A46" s="34" t="s">
        <v>62</v>
      </c>
      <c r="B46" s="35" t="s">
        <v>22</v>
      </c>
      <c r="C46" s="36" t="s">
        <v>20</v>
      </c>
      <c r="D46" s="37">
        <v>20</v>
      </c>
      <c r="E46" s="23"/>
      <c r="F46" s="54">
        <f t="shared" si="0"/>
        <v>0</v>
      </c>
    </row>
    <row r="47" spans="1:6" s="15" customFormat="1" ht="15.75" x14ac:dyDescent="0.25">
      <c r="A47" s="34" t="s">
        <v>63</v>
      </c>
      <c r="B47" s="35" t="s">
        <v>87</v>
      </c>
      <c r="C47" s="36" t="s">
        <v>64</v>
      </c>
      <c r="D47" s="37">
        <v>5</v>
      </c>
      <c r="E47" s="23"/>
      <c r="F47" s="54">
        <f t="shared" si="0"/>
        <v>0</v>
      </c>
    </row>
    <row r="48" spans="1:6" s="15" customFormat="1" ht="26.25" x14ac:dyDescent="0.25">
      <c r="A48" s="34" t="s">
        <v>65</v>
      </c>
      <c r="B48" s="35" t="s">
        <v>23</v>
      </c>
      <c r="C48" s="36" t="s">
        <v>20</v>
      </c>
      <c r="D48" s="37">
        <v>30</v>
      </c>
      <c r="E48" s="23"/>
      <c r="F48" s="54">
        <f t="shared" si="0"/>
        <v>0</v>
      </c>
    </row>
    <row r="49" spans="1:6" s="15" customFormat="1" ht="39" x14ac:dyDescent="0.25">
      <c r="A49" s="34" t="s">
        <v>66</v>
      </c>
      <c r="B49" s="35" t="s">
        <v>123</v>
      </c>
      <c r="C49" s="39" t="s">
        <v>19</v>
      </c>
      <c r="D49" s="40">
        <v>3</v>
      </c>
      <c r="E49" s="24"/>
      <c r="F49" s="54">
        <f t="shared" si="0"/>
        <v>0</v>
      </c>
    </row>
    <row r="50" spans="1:6" s="15" customFormat="1" ht="39" x14ac:dyDescent="0.25">
      <c r="A50" s="34" t="s">
        <v>67</v>
      </c>
      <c r="B50" s="35" t="s">
        <v>124</v>
      </c>
      <c r="C50" s="39" t="s">
        <v>19</v>
      </c>
      <c r="D50" s="40">
        <v>3</v>
      </c>
      <c r="E50" s="24"/>
      <c r="F50" s="54">
        <f t="shared" si="0"/>
        <v>0</v>
      </c>
    </row>
    <row r="51" spans="1:6" s="15" customFormat="1" ht="15.75" x14ac:dyDescent="0.25">
      <c r="A51" s="34" t="s">
        <v>99</v>
      </c>
      <c r="B51" s="35" t="s">
        <v>88</v>
      </c>
      <c r="C51" s="36" t="s">
        <v>20</v>
      </c>
      <c r="D51" s="37">
        <v>20</v>
      </c>
      <c r="E51" s="24"/>
      <c r="F51" s="54">
        <f t="shared" si="0"/>
        <v>0</v>
      </c>
    </row>
    <row r="52" spans="1:6" s="15" customFormat="1" ht="26.25" x14ac:dyDescent="0.25">
      <c r="A52" s="34" t="s">
        <v>100</v>
      </c>
      <c r="B52" s="41" t="s">
        <v>130</v>
      </c>
      <c r="C52" s="36" t="s">
        <v>19</v>
      </c>
      <c r="D52" s="37">
        <v>1</v>
      </c>
      <c r="E52" s="24"/>
      <c r="F52" s="54">
        <f t="shared" si="0"/>
        <v>0</v>
      </c>
    </row>
    <row r="53" spans="1:6" s="15" customFormat="1" ht="26.25" x14ac:dyDescent="0.25">
      <c r="A53" s="34" t="s">
        <v>103</v>
      </c>
      <c r="B53" s="41" t="s">
        <v>131</v>
      </c>
      <c r="C53" s="36" t="s">
        <v>19</v>
      </c>
      <c r="D53" s="37">
        <v>1</v>
      </c>
      <c r="E53" s="24"/>
      <c r="F53" s="54">
        <f t="shared" si="0"/>
        <v>0</v>
      </c>
    </row>
    <row r="54" spans="1:6" s="15" customFormat="1" ht="39" x14ac:dyDescent="0.25">
      <c r="A54" s="34" t="s">
        <v>104</v>
      </c>
      <c r="B54" s="41" t="s">
        <v>119</v>
      </c>
      <c r="C54" s="36" t="s">
        <v>92</v>
      </c>
      <c r="D54" s="37">
        <v>1</v>
      </c>
      <c r="E54" s="24"/>
      <c r="F54" s="54">
        <f t="shared" si="0"/>
        <v>0</v>
      </c>
    </row>
    <row r="55" spans="1:6" s="15" customFormat="1" ht="39" x14ac:dyDescent="0.25">
      <c r="A55" s="34" t="s">
        <v>105</v>
      </c>
      <c r="B55" s="35" t="s">
        <v>68</v>
      </c>
      <c r="C55" s="36" t="s">
        <v>92</v>
      </c>
      <c r="D55" s="37">
        <v>1</v>
      </c>
      <c r="E55" s="23"/>
      <c r="F55" s="54">
        <f t="shared" si="0"/>
        <v>0</v>
      </c>
    </row>
    <row r="56" spans="1:6" s="15" customFormat="1" ht="26.25" x14ac:dyDescent="0.25">
      <c r="A56" s="34" t="s">
        <v>106</v>
      </c>
      <c r="B56" s="35" t="s">
        <v>90</v>
      </c>
      <c r="C56" s="36" t="s">
        <v>92</v>
      </c>
      <c r="D56" s="37">
        <v>1</v>
      </c>
      <c r="E56" s="23"/>
      <c r="F56" s="54">
        <f t="shared" si="0"/>
        <v>0</v>
      </c>
    </row>
    <row r="57" spans="1:6" s="15" customFormat="1" ht="26.25" x14ac:dyDescent="0.25">
      <c r="A57" s="34" t="s">
        <v>107</v>
      </c>
      <c r="B57" s="35" t="s">
        <v>91</v>
      </c>
      <c r="C57" s="36" t="s">
        <v>92</v>
      </c>
      <c r="D57" s="37">
        <v>1</v>
      </c>
      <c r="E57" s="23"/>
      <c r="F57" s="54">
        <f t="shared" si="0"/>
        <v>0</v>
      </c>
    </row>
    <row r="58" spans="1:6" s="15" customFormat="1" ht="51.75" x14ac:dyDescent="0.25">
      <c r="A58" s="34" t="s">
        <v>120</v>
      </c>
      <c r="B58" s="35" t="s">
        <v>69</v>
      </c>
      <c r="C58" s="36" t="s">
        <v>92</v>
      </c>
      <c r="D58" s="37">
        <v>1</v>
      </c>
      <c r="E58" s="23"/>
      <c r="F58" s="54">
        <f t="shared" si="0"/>
        <v>0</v>
      </c>
    </row>
    <row r="59" spans="1:6" s="15" customFormat="1" ht="26.25" x14ac:dyDescent="0.25">
      <c r="A59" s="34" t="s">
        <v>121</v>
      </c>
      <c r="B59" s="35" t="s">
        <v>55</v>
      </c>
      <c r="C59" s="36" t="s">
        <v>92</v>
      </c>
      <c r="D59" s="37">
        <v>1</v>
      </c>
      <c r="E59" s="23"/>
      <c r="F59" s="54">
        <f t="shared" si="0"/>
        <v>0</v>
      </c>
    </row>
    <row r="60" spans="1:6" s="15" customFormat="1" ht="39" x14ac:dyDescent="0.25">
      <c r="A60" s="34" t="s">
        <v>122</v>
      </c>
      <c r="B60" s="35" t="s">
        <v>58</v>
      </c>
      <c r="C60" s="36" t="s">
        <v>92</v>
      </c>
      <c r="D60" s="37">
        <v>1</v>
      </c>
      <c r="E60" s="23"/>
      <c r="F60" s="54">
        <f t="shared" si="0"/>
        <v>0</v>
      </c>
    </row>
    <row r="61" spans="1:6" s="15" customFormat="1" ht="51.75" x14ac:dyDescent="0.25">
      <c r="A61" s="34" t="s">
        <v>127</v>
      </c>
      <c r="B61" s="35" t="s">
        <v>109</v>
      </c>
      <c r="C61" s="36" t="s">
        <v>110</v>
      </c>
      <c r="D61" s="37">
        <v>1</v>
      </c>
      <c r="E61" s="23"/>
      <c r="F61" s="54">
        <f t="shared" si="0"/>
        <v>0</v>
      </c>
    </row>
    <row r="62" spans="1:6" s="15" customFormat="1" ht="51.75" x14ac:dyDescent="0.25">
      <c r="A62" s="34" t="s">
        <v>128</v>
      </c>
      <c r="B62" s="35" t="s">
        <v>108</v>
      </c>
      <c r="C62" s="36" t="s">
        <v>20</v>
      </c>
      <c r="D62" s="37">
        <v>15</v>
      </c>
      <c r="E62" s="23"/>
      <c r="F62" s="54">
        <f t="shared" si="0"/>
        <v>0</v>
      </c>
    </row>
    <row r="63" spans="1:6" s="15" customFormat="1" ht="39" x14ac:dyDescent="0.25">
      <c r="A63" s="34" t="s">
        <v>129</v>
      </c>
      <c r="B63" s="35" t="s">
        <v>112</v>
      </c>
      <c r="C63" s="36" t="s">
        <v>94</v>
      </c>
      <c r="D63" s="37">
        <v>1</v>
      </c>
      <c r="E63" s="23"/>
      <c r="F63" s="54">
        <f t="shared" si="0"/>
        <v>0</v>
      </c>
    </row>
    <row r="64" spans="1:6" s="15" customFormat="1" ht="27" thickBot="1" x14ac:dyDescent="0.3">
      <c r="A64" s="34" t="s">
        <v>132</v>
      </c>
      <c r="B64" s="35" t="s">
        <v>111</v>
      </c>
      <c r="C64" s="36" t="s">
        <v>64</v>
      </c>
      <c r="D64" s="37">
        <v>1</v>
      </c>
      <c r="E64" s="23"/>
      <c r="F64" s="55">
        <f t="shared" si="0"/>
        <v>0</v>
      </c>
    </row>
    <row r="65" spans="1:6" s="25" customFormat="1" ht="19.5" thickBot="1" x14ac:dyDescent="0.35">
      <c r="A65" s="44"/>
      <c r="B65" s="59"/>
      <c r="C65" s="57" t="s">
        <v>135</v>
      </c>
      <c r="D65" s="58"/>
      <c r="E65" s="58"/>
      <c r="F65" s="56">
        <f>SUM(F9:F10,F28:F64, F12:F26)</f>
        <v>0</v>
      </c>
    </row>
    <row r="66" spans="1:6" s="25" customFormat="1" ht="18.75" x14ac:dyDescent="0.3">
      <c r="A66" s="13"/>
      <c r="B66" s="15"/>
      <c r="C66" s="26"/>
      <c r="D66" s="27"/>
      <c r="E66" s="27"/>
      <c r="F66" s="28"/>
    </row>
  </sheetData>
  <sheetProtection algorithmName="SHA-512" hashValue="HaX3ZgRjWDhP03dIn0wUXXXSf1KmFe2KP0O6XNVtm1/BJbiant8DT/bXKNC3yQLDjC5eKK+AGX9QS2vRN4kGdw==" saltValue="78PSehHvCUSSu4A9qG8pJQ==" spinCount="100000" sheet="1" selectLockedCells="1"/>
  <mergeCells count="5">
    <mergeCell ref="A1:B1"/>
    <mergeCell ref="A2:B2"/>
    <mergeCell ref="A6:B6"/>
    <mergeCell ref="C65:E65"/>
    <mergeCell ref="A4:D4"/>
  </mergeCell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Splošna določila</vt:lpstr>
      <vt:lpstr>Popis interventnih del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Karel.Piskur@kranj.si</dc:creator>
  <cp:lastModifiedBy>Karel Piškur</cp:lastModifiedBy>
  <cp:lastPrinted>2021-07-22T05:07:41Z</cp:lastPrinted>
  <dcterms:created xsi:type="dcterms:W3CDTF">2017-06-22T19:44:04Z</dcterms:created>
  <dcterms:modified xsi:type="dcterms:W3CDTF">2021-07-22T05:20:21Z</dcterms:modified>
</cp:coreProperties>
</file>